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Лист1!$A$5:$K$62</definedName>
    <definedName name="_xlnm.Print_Titles" localSheetId="0">Лист1!$5:$5</definedName>
    <definedName name="_xlnm.Print_Area" localSheetId="0">Лист1!$A$1:$U$93</definedName>
  </definedNames>
  <calcPr calcId="125725"/>
</workbook>
</file>

<file path=xl/calcChain.xml><?xml version="1.0" encoding="utf-8"?>
<calcChain xmlns="http://schemas.openxmlformats.org/spreadsheetml/2006/main">
  <c r="T64" i="1"/>
  <c r="U64" s="1"/>
  <c r="U8"/>
  <c r="U9"/>
  <c r="U10"/>
  <c r="U11"/>
  <c r="U12"/>
  <c r="U13"/>
  <c r="U15"/>
  <c r="U16"/>
  <c r="U17"/>
  <c r="U19"/>
  <c r="U20"/>
  <c r="U21"/>
  <c r="U22"/>
  <c r="U23"/>
  <c r="U24"/>
  <c r="U26"/>
  <c r="U27"/>
  <c r="U29"/>
  <c r="U30"/>
  <c r="U31"/>
  <c r="U34"/>
  <c r="U35"/>
  <c r="U36"/>
  <c r="U37"/>
  <c r="U39"/>
  <c r="U40"/>
  <c r="U41"/>
  <c r="U42"/>
  <c r="U43"/>
  <c r="U44"/>
  <c r="U47"/>
  <c r="U48"/>
  <c r="U49"/>
  <c r="U50"/>
  <c r="U52"/>
  <c r="U53"/>
  <c r="U54"/>
  <c r="U55"/>
  <c r="U56"/>
  <c r="U57"/>
  <c r="U58"/>
  <c r="U60"/>
  <c r="U61"/>
  <c r="U62"/>
  <c r="U63"/>
  <c r="U7"/>
  <c r="S64"/>
  <c r="R64"/>
  <c r="Q64"/>
  <c r="P64"/>
  <c r="O64"/>
  <c r="N64"/>
  <c r="M64"/>
  <c r="L64"/>
  <c r="D64" l="1"/>
  <c r="F64"/>
  <c r="H64"/>
  <c r="I64"/>
  <c r="J64"/>
  <c r="K64"/>
  <c r="C64"/>
</calcChain>
</file>

<file path=xl/sharedStrings.xml><?xml version="1.0" encoding="utf-8"?>
<sst xmlns="http://schemas.openxmlformats.org/spreadsheetml/2006/main" count="73" uniqueCount="73">
  <si>
    <t>Средние оптово-отпускные цены на хлеб первого сорта, руб./т по регионам России</t>
  </si>
  <si>
    <t>наименование региона</t>
  </si>
  <si>
    <t>Белгородская область</t>
  </si>
  <si>
    <t>Брянская область</t>
  </si>
  <si>
    <t xml:space="preserve">Владимирская область </t>
  </si>
  <si>
    <t>Волгоградская область</t>
  </si>
  <si>
    <t xml:space="preserve">Вологодская область </t>
  </si>
  <si>
    <t>Воронежская область</t>
  </si>
  <si>
    <t xml:space="preserve">Иркутская область </t>
  </si>
  <si>
    <t>Краснодарский край</t>
  </si>
  <si>
    <t>Кабардино-Балкарская Республика</t>
  </si>
  <si>
    <t>Карачаево-Черкесская Республика</t>
  </si>
  <si>
    <t>Курская область</t>
  </si>
  <si>
    <t xml:space="preserve">Кировская область </t>
  </si>
  <si>
    <t xml:space="preserve">Курганская область </t>
  </si>
  <si>
    <t>Липецкая область</t>
  </si>
  <si>
    <t xml:space="preserve">Мурманская область </t>
  </si>
  <si>
    <t xml:space="preserve">Нижегородская область </t>
  </si>
  <si>
    <t xml:space="preserve">Оренбургская область </t>
  </si>
  <si>
    <t>Республика Адыгея</t>
  </si>
  <si>
    <t>Ростовская область</t>
  </si>
  <si>
    <t>Саратовская область</t>
  </si>
  <si>
    <t xml:space="preserve">Самарская область </t>
  </si>
  <si>
    <t>Сахалинская область</t>
  </si>
  <si>
    <t xml:space="preserve">Свердловская область </t>
  </si>
  <si>
    <t>Тамбовская область</t>
  </si>
  <si>
    <t>Ставропольский край</t>
  </si>
  <si>
    <t>Алтайский край</t>
  </si>
  <si>
    <t>Амурская область</t>
  </si>
  <si>
    <t>Архангельская область</t>
  </si>
  <si>
    <t>Калининградская область</t>
  </si>
  <si>
    <t xml:space="preserve">Калужская область </t>
  </si>
  <si>
    <t xml:space="preserve">Ленинградская облась </t>
  </si>
  <si>
    <t>Новосибирская область</t>
  </si>
  <si>
    <t>Омская область</t>
  </si>
  <si>
    <t>Пензенская область</t>
  </si>
  <si>
    <t>Республика Татарстан</t>
  </si>
  <si>
    <t>Республика Бурятия</t>
  </si>
  <si>
    <t>Республика Башкортостан</t>
  </si>
  <si>
    <t>Республика Карелия</t>
  </si>
  <si>
    <t>Республика Коми</t>
  </si>
  <si>
    <t>Республика Марий -Эл</t>
  </si>
  <si>
    <t>Республика Мордовия</t>
  </si>
  <si>
    <t>Тверская область</t>
  </si>
  <si>
    <t xml:space="preserve">Тульская область </t>
  </si>
  <si>
    <t xml:space="preserve">Томская область </t>
  </si>
  <si>
    <t xml:space="preserve">Тюменская область </t>
  </si>
  <si>
    <t>Удмуртская Республика</t>
  </si>
  <si>
    <t xml:space="preserve">Ульяновская область </t>
  </si>
  <si>
    <t>Хабаровский край</t>
  </si>
  <si>
    <t xml:space="preserve">Челябинская область </t>
  </si>
  <si>
    <t>ЮЖНЫЙ Ф.О.</t>
  </si>
  <si>
    <t>ЦЕНТРАЛЬНЫЙ Ф.О.</t>
  </si>
  <si>
    <t>СЕВЕРО-ЗАПАДНЫЙ Ф.О.</t>
  </si>
  <si>
    <t>ПРИВОЛЖСКИЙ Ф.О.</t>
  </si>
  <si>
    <t>УРАЛЬСКИЙ Ф.О.</t>
  </si>
  <si>
    <t>СИБИРСКИЙ Ф.О.</t>
  </si>
  <si>
    <t>ДАЛЬНЕВОСТОЧНЫЙ Ф.О.</t>
  </si>
  <si>
    <t>Красноярский край</t>
  </si>
  <si>
    <t>Средняя оптово-отпускная цена  по РФ</t>
  </si>
  <si>
    <t>01.07.2012</t>
  </si>
  <si>
    <t>16.07.2012</t>
  </si>
  <si>
    <t>01.08.2012</t>
  </si>
  <si>
    <t>16.08.2012</t>
  </si>
  <si>
    <t>01.09.2012</t>
  </si>
  <si>
    <t>16.09.2012</t>
  </si>
  <si>
    <t>01.10.2012</t>
  </si>
  <si>
    <t>16.10.2012</t>
  </si>
  <si>
    <t>01.11.2012</t>
  </si>
  <si>
    <t>% к 16.10.2012</t>
  </si>
  <si>
    <t xml:space="preserve">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</si>
  <si>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</t>
  </si>
  <si>
    <t xml:space="preserve">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</si>
</sst>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2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2" fontId="0" fillId="0" borderId="1" xfId="0" applyNumberFormat="1" applyBorder="1"/>
    <xf numFmtId="0" fontId="1" fillId="0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1" fillId="2" borderId="1" xfId="0" applyFont="1" applyFill="1" applyBorder="1" applyAlignment="1">
      <alignment horizontal="left"/>
    </xf>
    <xf numFmtId="2" fontId="0" fillId="2" borderId="1" xfId="0" applyNumberFormat="1" applyFill="1" applyBorder="1"/>
    <xf numFmtId="4" fontId="0" fillId="2" borderId="1" xfId="0" applyNumberFormat="1" applyFill="1" applyBorder="1"/>
    <xf numFmtId="0" fontId="0" fillId="2" borderId="0" xfId="0" applyFill="1"/>
    <xf numFmtId="14" fontId="1" fillId="2" borderId="1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/>
    <xf numFmtId="4" fontId="0" fillId="2" borderId="3" xfId="0" applyNumberFormat="1" applyFill="1" applyBorder="1"/>
    <xf numFmtId="4" fontId="0" fillId="0" borderId="3" xfId="0" applyNumberFormat="1" applyFill="1" applyBorder="1"/>
    <xf numFmtId="4" fontId="0" fillId="0" borderId="3" xfId="0" applyNumberFormat="1" applyBorder="1"/>
    <xf numFmtId="4" fontId="0" fillId="2" borderId="0" xfId="0" applyNumberFormat="1" applyFont="1" applyFill="1"/>
    <xf numFmtId="4" fontId="0" fillId="0" borderId="0" xfId="0" applyNumberFormat="1" applyFill="1" applyBorder="1"/>
    <xf numFmtId="4" fontId="0" fillId="2" borderId="4" xfId="0" applyNumberForma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0" fillId="0" borderId="0" xfId="0" applyAlignmen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view="pageBreakPreview" zoomScaleNormal="100" zoomScaleSheetLayoutView="100" workbookViewId="0">
      <pane xSplit="1" topLeftCell="F1" activePane="topRight" state="frozen"/>
      <selection pane="topRight" activeCell="M68" sqref="M68"/>
    </sheetView>
  </sheetViews>
  <sheetFormatPr defaultRowHeight="15"/>
  <cols>
    <col min="1" max="1" width="32.7109375" customWidth="1"/>
    <col min="2" max="2" width="0.140625" customWidth="1"/>
    <col min="3" max="4" width="10.28515625" customWidth="1"/>
    <col min="5" max="9" width="10.140625" bestFit="1" customWidth="1"/>
    <col min="10" max="10" width="9.85546875" customWidth="1"/>
    <col min="11" max="11" width="10" customWidth="1"/>
    <col min="12" max="12" width="9.85546875" style="12" customWidth="1"/>
    <col min="13" max="13" width="9.85546875" customWidth="1"/>
    <col min="14" max="14" width="10" customWidth="1"/>
    <col min="15" max="15" width="10.140625" customWidth="1"/>
    <col min="16" max="16" width="10" customWidth="1"/>
    <col min="17" max="17" width="9.85546875" customWidth="1"/>
    <col min="18" max="18" width="10.140625" customWidth="1"/>
    <col min="19" max="19" width="10.7109375" customWidth="1"/>
    <col min="20" max="20" width="10.140625" customWidth="1"/>
    <col min="21" max="21" width="11" customWidth="1"/>
  </cols>
  <sheetData>
    <row r="1" spans="1:21">
      <c r="K1" s="34" t="s">
        <v>70</v>
      </c>
      <c r="L1" s="34"/>
      <c r="M1" s="34"/>
      <c r="N1" s="34"/>
      <c r="O1" s="34"/>
      <c r="P1" s="34"/>
      <c r="Q1" s="34"/>
      <c r="R1" s="34"/>
    </row>
    <row r="2" spans="1:21">
      <c r="J2" s="34" t="s">
        <v>71</v>
      </c>
      <c r="K2" s="34"/>
      <c r="L2" s="34"/>
      <c r="M2" s="34"/>
      <c r="N2" s="34"/>
      <c r="O2" s="34"/>
    </row>
    <row r="3" spans="1:2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>
      <c r="A4" s="1"/>
    </row>
    <row r="5" spans="1:21" ht="27.75" customHeight="1">
      <c r="A5" s="20" t="s">
        <v>1</v>
      </c>
      <c r="B5" s="19">
        <v>40544</v>
      </c>
      <c r="C5" s="17">
        <v>40909</v>
      </c>
      <c r="D5" s="18">
        <v>40940</v>
      </c>
      <c r="E5" s="17">
        <v>40969</v>
      </c>
      <c r="F5" s="17">
        <v>41000</v>
      </c>
      <c r="G5" s="17">
        <v>41015</v>
      </c>
      <c r="H5" s="17">
        <v>41030</v>
      </c>
      <c r="I5" s="17">
        <v>41045</v>
      </c>
      <c r="J5" s="17">
        <v>41061</v>
      </c>
      <c r="K5" s="17">
        <v>41076</v>
      </c>
      <c r="L5" s="32" t="s">
        <v>60</v>
      </c>
      <c r="M5" s="32" t="s">
        <v>61</v>
      </c>
      <c r="N5" s="32" t="s">
        <v>62</v>
      </c>
      <c r="O5" s="32" t="s">
        <v>63</v>
      </c>
      <c r="P5" s="32" t="s">
        <v>64</v>
      </c>
      <c r="Q5" s="32" t="s">
        <v>65</v>
      </c>
      <c r="R5" s="32" t="s">
        <v>66</v>
      </c>
      <c r="S5" s="32" t="s">
        <v>67</v>
      </c>
      <c r="T5" s="32" t="s">
        <v>68</v>
      </c>
      <c r="U5" s="21" t="s">
        <v>69</v>
      </c>
    </row>
    <row r="6" spans="1:21">
      <c r="A6" s="7" t="s">
        <v>51</v>
      </c>
      <c r="B6" s="8"/>
      <c r="C6" s="8"/>
      <c r="D6" s="9"/>
      <c r="E6" s="10"/>
      <c r="F6" s="10"/>
      <c r="G6" s="10"/>
      <c r="H6" s="10"/>
      <c r="I6" s="5"/>
      <c r="J6" s="5"/>
      <c r="K6" s="10"/>
      <c r="L6" s="11"/>
      <c r="M6" s="10"/>
      <c r="N6" s="10"/>
      <c r="O6" s="10"/>
      <c r="P6" s="10"/>
      <c r="Q6" s="10"/>
      <c r="R6" s="5"/>
      <c r="S6" s="10"/>
      <c r="T6" s="10"/>
      <c r="U6" s="10"/>
    </row>
    <row r="7" spans="1:21" s="16" customFormat="1">
      <c r="A7" s="13" t="s">
        <v>9</v>
      </c>
      <c r="B7" s="14">
        <v>21196</v>
      </c>
      <c r="C7" s="22">
        <v>22800</v>
      </c>
      <c r="D7" s="23">
        <v>22871</v>
      </c>
      <c r="E7" s="15">
        <v>23055</v>
      </c>
      <c r="F7" s="15">
        <v>23284.5</v>
      </c>
      <c r="G7" s="15">
        <v>23247.5</v>
      </c>
      <c r="H7" s="15">
        <v>23236</v>
      </c>
      <c r="I7" s="15">
        <v>22907</v>
      </c>
      <c r="J7" s="15">
        <v>22755</v>
      </c>
      <c r="K7" s="15">
        <v>23182.5</v>
      </c>
      <c r="L7" s="5">
        <v>23318</v>
      </c>
      <c r="M7" s="5">
        <v>23400</v>
      </c>
      <c r="N7" s="5">
        <v>23944</v>
      </c>
      <c r="O7" s="5">
        <v>23952</v>
      </c>
      <c r="P7" s="5">
        <v>24375</v>
      </c>
      <c r="Q7" s="5">
        <v>24869</v>
      </c>
      <c r="R7" s="5">
        <v>24773</v>
      </c>
      <c r="S7" s="5">
        <v>24773</v>
      </c>
      <c r="T7" s="5">
        <v>25498</v>
      </c>
      <c r="U7" s="14">
        <f>(T7/S7)*100</f>
        <v>102.92657328543172</v>
      </c>
    </row>
    <row r="8" spans="1:21">
      <c r="A8" s="4" t="s">
        <v>19</v>
      </c>
      <c r="B8" s="3">
        <v>21060</v>
      </c>
      <c r="C8" s="22">
        <v>23000</v>
      </c>
      <c r="D8" s="24">
        <v>23000</v>
      </c>
      <c r="E8" s="11">
        <v>23060</v>
      </c>
      <c r="F8" s="11">
        <v>23450</v>
      </c>
      <c r="G8" s="11">
        <v>23450</v>
      </c>
      <c r="H8" s="11">
        <v>23490</v>
      </c>
      <c r="I8" s="11">
        <v>23490</v>
      </c>
      <c r="J8" s="11">
        <v>23790</v>
      </c>
      <c r="K8" s="11">
        <v>23790</v>
      </c>
      <c r="L8" s="5">
        <v>23790</v>
      </c>
      <c r="M8" s="5">
        <v>23790</v>
      </c>
      <c r="N8" s="5">
        <v>25085</v>
      </c>
      <c r="O8" s="5">
        <v>25085</v>
      </c>
      <c r="P8" s="5">
        <v>27020</v>
      </c>
      <c r="Q8" s="5">
        <v>27020</v>
      </c>
      <c r="R8" s="5">
        <v>27520</v>
      </c>
      <c r="S8" s="5">
        <v>27520</v>
      </c>
      <c r="T8" s="5">
        <v>30077</v>
      </c>
      <c r="U8" s="14">
        <f t="shared" ref="U8:U64" si="0">(T8/S8)*100</f>
        <v>109.29142441860465</v>
      </c>
    </row>
    <row r="9" spans="1:21">
      <c r="A9" s="4" t="s">
        <v>20</v>
      </c>
      <c r="B9" s="3">
        <v>20000</v>
      </c>
      <c r="C9" s="22">
        <v>19590</v>
      </c>
      <c r="D9" s="24">
        <v>19590</v>
      </c>
      <c r="E9" s="11">
        <v>19390</v>
      </c>
      <c r="F9" s="11">
        <v>20855</v>
      </c>
      <c r="G9" s="11">
        <v>20855</v>
      </c>
      <c r="H9" s="11">
        <v>20855</v>
      </c>
      <c r="I9" s="11">
        <v>20855</v>
      </c>
      <c r="J9" s="11">
        <v>20855</v>
      </c>
      <c r="K9" s="11">
        <v>20855</v>
      </c>
      <c r="L9" s="5">
        <v>20855</v>
      </c>
      <c r="M9" s="5">
        <v>20855</v>
      </c>
      <c r="N9" s="5">
        <v>20855</v>
      </c>
      <c r="O9" s="5">
        <v>20855</v>
      </c>
      <c r="P9" s="5">
        <v>20855</v>
      </c>
      <c r="Q9" s="5">
        <v>22675</v>
      </c>
      <c r="R9" s="5">
        <v>22675</v>
      </c>
      <c r="S9" s="5">
        <v>22675</v>
      </c>
      <c r="T9" s="5">
        <v>22675</v>
      </c>
      <c r="U9" s="14">
        <f t="shared" si="0"/>
        <v>100</v>
      </c>
    </row>
    <row r="10" spans="1:21">
      <c r="A10" s="4" t="s">
        <v>10</v>
      </c>
      <c r="B10" s="3"/>
      <c r="C10" s="22">
        <v>16200</v>
      </c>
      <c r="D10" s="24">
        <v>18180</v>
      </c>
      <c r="E10" s="11">
        <v>18335</v>
      </c>
      <c r="F10" s="11">
        <v>18335</v>
      </c>
      <c r="G10" s="11">
        <v>18335</v>
      </c>
      <c r="H10" s="11">
        <v>18335</v>
      </c>
      <c r="I10" s="11">
        <v>18335</v>
      </c>
      <c r="J10" s="11">
        <v>18335</v>
      </c>
      <c r="K10" s="11">
        <v>18335</v>
      </c>
      <c r="L10" s="5">
        <v>18335</v>
      </c>
      <c r="M10" s="5">
        <v>18335</v>
      </c>
      <c r="N10" s="5">
        <v>18335</v>
      </c>
      <c r="O10" s="5">
        <v>18335</v>
      </c>
      <c r="P10" s="5">
        <v>18335</v>
      </c>
      <c r="Q10" s="5">
        <v>18835</v>
      </c>
      <c r="R10" s="5">
        <v>18835</v>
      </c>
      <c r="S10" s="5">
        <v>18835</v>
      </c>
      <c r="T10" s="5">
        <v>18835</v>
      </c>
      <c r="U10" s="14">
        <f t="shared" si="0"/>
        <v>100</v>
      </c>
    </row>
    <row r="11" spans="1:21">
      <c r="A11" s="4" t="s">
        <v>11</v>
      </c>
      <c r="B11" s="3">
        <v>22000</v>
      </c>
      <c r="C11" s="22">
        <v>18000</v>
      </c>
      <c r="D11" s="24">
        <v>18000</v>
      </c>
      <c r="E11" s="11">
        <v>19500</v>
      </c>
      <c r="F11" s="11">
        <v>19500</v>
      </c>
      <c r="G11" s="11">
        <v>19500</v>
      </c>
      <c r="H11" s="11">
        <v>19500</v>
      </c>
      <c r="I11" s="11">
        <v>18500</v>
      </c>
      <c r="J11" s="11">
        <v>18000</v>
      </c>
      <c r="K11" s="11">
        <v>15000</v>
      </c>
      <c r="L11" s="5">
        <v>16500</v>
      </c>
      <c r="M11" s="5">
        <v>16500</v>
      </c>
      <c r="N11" s="5">
        <v>16500</v>
      </c>
      <c r="O11" s="5">
        <v>17000</v>
      </c>
      <c r="P11" s="5">
        <v>17000</v>
      </c>
      <c r="Q11" s="5">
        <v>17250</v>
      </c>
      <c r="R11" s="5">
        <v>17000</v>
      </c>
      <c r="S11" s="5">
        <v>18500</v>
      </c>
      <c r="T11" s="5">
        <v>18250</v>
      </c>
      <c r="U11" s="14">
        <f t="shared" si="0"/>
        <v>98.648648648648646</v>
      </c>
    </row>
    <row r="12" spans="1:21">
      <c r="A12" s="4" t="s">
        <v>26</v>
      </c>
      <c r="B12" s="3"/>
      <c r="C12" s="22">
        <v>19000</v>
      </c>
      <c r="D12" s="24">
        <v>19231</v>
      </c>
      <c r="E12" s="11">
        <v>17930</v>
      </c>
      <c r="F12" s="11">
        <v>16345</v>
      </c>
      <c r="G12" s="11">
        <v>17745</v>
      </c>
      <c r="H12" s="11">
        <v>16345</v>
      </c>
      <c r="I12" s="11">
        <v>16345</v>
      </c>
      <c r="J12" s="11">
        <v>16345</v>
      </c>
      <c r="K12" s="11">
        <v>16345</v>
      </c>
      <c r="L12" s="5">
        <v>17830</v>
      </c>
      <c r="M12" s="5">
        <v>16345</v>
      </c>
      <c r="N12" s="5">
        <v>16345</v>
      </c>
      <c r="O12" s="5">
        <v>17786.5</v>
      </c>
      <c r="P12" s="5">
        <v>17825.599999999999</v>
      </c>
      <c r="Q12" s="5">
        <v>16345</v>
      </c>
      <c r="R12" s="5">
        <v>16345</v>
      </c>
      <c r="S12" s="5">
        <v>16345</v>
      </c>
      <c r="T12" s="5">
        <v>16595</v>
      </c>
      <c r="U12" s="14">
        <f t="shared" si="0"/>
        <v>101.52951973080452</v>
      </c>
    </row>
    <row r="13" spans="1:21" ht="15.75" customHeight="1">
      <c r="A13" s="2" t="s">
        <v>5</v>
      </c>
      <c r="B13" s="3">
        <v>23600</v>
      </c>
      <c r="C13" s="22">
        <v>24600</v>
      </c>
      <c r="D13" s="24">
        <v>24650</v>
      </c>
      <c r="E13" s="11">
        <v>24360</v>
      </c>
      <c r="F13" s="11">
        <v>24360</v>
      </c>
      <c r="G13" s="11">
        <v>24360</v>
      </c>
      <c r="H13" s="11">
        <v>24360</v>
      </c>
      <c r="I13" s="11">
        <v>24360</v>
      </c>
      <c r="J13" s="11">
        <v>24360</v>
      </c>
      <c r="K13" s="11">
        <v>24360</v>
      </c>
      <c r="L13" s="5">
        <v>24360</v>
      </c>
      <c r="M13" s="5">
        <v>24360</v>
      </c>
      <c r="N13" s="5">
        <v>24360</v>
      </c>
      <c r="O13" s="5">
        <v>24860</v>
      </c>
      <c r="P13" s="5">
        <v>24860</v>
      </c>
      <c r="Q13" s="5">
        <v>25400</v>
      </c>
      <c r="R13" s="5">
        <v>25400</v>
      </c>
      <c r="S13" s="5">
        <v>25400</v>
      </c>
      <c r="T13" s="5">
        <v>25400</v>
      </c>
      <c r="U13" s="14">
        <f t="shared" si="0"/>
        <v>100</v>
      </c>
    </row>
    <row r="14" spans="1:21" ht="15.75" customHeight="1">
      <c r="A14" s="2" t="s">
        <v>52</v>
      </c>
      <c r="B14" s="3"/>
      <c r="C14" s="22"/>
      <c r="D14" s="24"/>
      <c r="E14" s="11"/>
      <c r="F14" s="11"/>
      <c r="G14" s="11"/>
      <c r="H14" s="11"/>
      <c r="I14" s="11"/>
      <c r="J14" s="11"/>
      <c r="K14" s="11"/>
      <c r="L14" s="5"/>
      <c r="M14" s="5"/>
      <c r="N14" s="5"/>
      <c r="O14" s="5"/>
      <c r="P14" s="5"/>
      <c r="Q14" s="5"/>
      <c r="R14" s="5"/>
      <c r="S14" s="5"/>
      <c r="T14" s="5"/>
      <c r="U14" s="14"/>
    </row>
    <row r="15" spans="1:21" ht="12" customHeight="1">
      <c r="A15" s="2" t="s">
        <v>7</v>
      </c>
      <c r="B15" s="3">
        <v>27701</v>
      </c>
      <c r="C15" s="22"/>
      <c r="D15" s="24">
        <v>24524.06</v>
      </c>
      <c r="E15" s="11">
        <v>25500</v>
      </c>
      <c r="F15" s="11">
        <v>25400</v>
      </c>
      <c r="G15" s="11">
        <v>25500</v>
      </c>
      <c r="H15" s="11">
        <v>25500</v>
      </c>
      <c r="I15" s="11">
        <v>25000</v>
      </c>
      <c r="J15" s="11"/>
      <c r="K15" s="11">
        <v>25500</v>
      </c>
      <c r="L15" s="5">
        <v>23522.7</v>
      </c>
      <c r="M15" s="5">
        <v>25500</v>
      </c>
      <c r="N15" s="5">
        <v>26050</v>
      </c>
      <c r="O15" s="5">
        <v>26050</v>
      </c>
      <c r="P15" s="5">
        <v>28536.5</v>
      </c>
      <c r="Q15" s="5">
        <v>22950</v>
      </c>
      <c r="R15" s="5">
        <v>26050</v>
      </c>
      <c r="S15" s="5">
        <v>25550</v>
      </c>
      <c r="T15" s="5">
        <v>29978.5</v>
      </c>
      <c r="U15" s="14">
        <f t="shared" si="0"/>
        <v>117.33268101761252</v>
      </c>
    </row>
    <row r="16" spans="1:21" ht="14.25" customHeight="1">
      <c r="A16" s="2" t="s">
        <v>2</v>
      </c>
      <c r="B16" s="3">
        <v>21640</v>
      </c>
      <c r="C16" s="22">
        <v>23925</v>
      </c>
      <c r="D16" s="24">
        <v>23900</v>
      </c>
      <c r="E16" s="11">
        <v>23905</v>
      </c>
      <c r="F16" s="11">
        <v>22545</v>
      </c>
      <c r="G16" s="11">
        <v>22545</v>
      </c>
      <c r="H16" s="11">
        <v>22545</v>
      </c>
      <c r="I16" s="11">
        <v>22545</v>
      </c>
      <c r="J16" s="11">
        <v>22545</v>
      </c>
      <c r="K16" s="11">
        <v>22545</v>
      </c>
      <c r="L16" s="5">
        <v>22545</v>
      </c>
      <c r="M16" s="5">
        <v>22545</v>
      </c>
      <c r="N16" s="5">
        <v>22545</v>
      </c>
      <c r="O16" s="5">
        <v>22545</v>
      </c>
      <c r="P16" s="5">
        <v>22545</v>
      </c>
      <c r="Q16" s="5">
        <v>22545</v>
      </c>
      <c r="R16" s="5">
        <v>22545</v>
      </c>
      <c r="S16" s="5">
        <v>22545</v>
      </c>
      <c r="T16" s="5">
        <v>22545</v>
      </c>
      <c r="U16" s="14">
        <f t="shared" si="0"/>
        <v>100</v>
      </c>
    </row>
    <row r="17" spans="1:21" ht="13.5" customHeight="1">
      <c r="A17" s="2" t="s">
        <v>3</v>
      </c>
      <c r="B17" s="3">
        <v>18915.939999999999</v>
      </c>
      <c r="C17" s="22">
        <v>29174</v>
      </c>
      <c r="D17" s="24">
        <v>22571</v>
      </c>
      <c r="E17" s="11">
        <v>25872.6</v>
      </c>
      <c r="F17" s="11">
        <v>25872.6</v>
      </c>
      <c r="G17" s="11">
        <v>25872.6</v>
      </c>
      <c r="H17" s="11">
        <v>25872.6</v>
      </c>
      <c r="I17" s="11">
        <v>25872.6</v>
      </c>
      <c r="J17" s="11">
        <v>25872.6</v>
      </c>
      <c r="K17" s="11">
        <v>25872.6</v>
      </c>
      <c r="L17" s="5">
        <v>25872.6</v>
      </c>
      <c r="M17" s="5">
        <v>25872.6</v>
      </c>
      <c r="N17" s="5">
        <v>25872.6</v>
      </c>
      <c r="O17" s="5">
        <v>25872.6</v>
      </c>
      <c r="P17" s="5">
        <v>25872.6</v>
      </c>
      <c r="Q17" s="5">
        <v>25872.6</v>
      </c>
      <c r="R17" s="5">
        <v>25872.6</v>
      </c>
      <c r="S17" s="5">
        <v>25872.6</v>
      </c>
      <c r="T17" s="5">
        <v>25872.6</v>
      </c>
      <c r="U17" s="14">
        <f t="shared" si="0"/>
        <v>100</v>
      </c>
    </row>
    <row r="18" spans="1:21" ht="15" customHeight="1">
      <c r="A18" s="2" t="s">
        <v>4</v>
      </c>
      <c r="B18" s="3">
        <v>21928.3</v>
      </c>
      <c r="C18" s="22">
        <v>23153.8</v>
      </c>
      <c r="D18" s="24">
        <v>17706.7</v>
      </c>
      <c r="E18" s="11">
        <v>25176</v>
      </c>
      <c r="F18" s="11">
        <v>25034</v>
      </c>
      <c r="G18" s="11">
        <v>22397.8</v>
      </c>
      <c r="H18" s="11">
        <v>23102.45</v>
      </c>
      <c r="I18" s="11">
        <v>23617.45</v>
      </c>
      <c r="J18" s="11">
        <v>23800</v>
      </c>
      <c r="K18" s="11">
        <v>23800</v>
      </c>
      <c r="L18" s="5">
        <v>23800</v>
      </c>
      <c r="M18" s="5">
        <v>23400</v>
      </c>
      <c r="N18" s="5">
        <v>25215.4</v>
      </c>
      <c r="O18" s="5">
        <v>26158.55</v>
      </c>
      <c r="P18" s="5">
        <v>26615.4</v>
      </c>
      <c r="Q18" s="5">
        <v>26615.4</v>
      </c>
      <c r="R18" s="5">
        <v>24800</v>
      </c>
      <c r="S18" s="5">
        <v>24800</v>
      </c>
      <c r="T18" s="5"/>
      <c r="U18" s="14"/>
    </row>
    <row r="19" spans="1:21">
      <c r="A19" s="4" t="s">
        <v>31</v>
      </c>
      <c r="B19" s="3"/>
      <c r="C19" s="22"/>
      <c r="D19" s="24">
        <v>31250</v>
      </c>
      <c r="E19" s="11">
        <v>30750</v>
      </c>
      <c r="F19" s="11">
        <v>30750</v>
      </c>
      <c r="G19" s="11">
        <v>31250</v>
      </c>
      <c r="H19" s="11">
        <v>31250</v>
      </c>
      <c r="I19" s="11">
        <v>31250</v>
      </c>
      <c r="J19" s="11">
        <v>31250</v>
      </c>
      <c r="K19" s="11">
        <v>31250</v>
      </c>
      <c r="L19" s="5">
        <v>31250</v>
      </c>
      <c r="M19" s="5">
        <v>26625</v>
      </c>
      <c r="N19" s="5">
        <v>31250</v>
      </c>
      <c r="O19" s="5">
        <v>29375</v>
      </c>
      <c r="P19" s="5"/>
      <c r="Q19" s="5">
        <v>18466</v>
      </c>
      <c r="R19" s="5">
        <v>18466</v>
      </c>
      <c r="S19" s="5">
        <v>18466</v>
      </c>
      <c r="T19" s="5">
        <v>26450</v>
      </c>
      <c r="U19" s="14">
        <f t="shared" si="0"/>
        <v>143.23621791400413</v>
      </c>
    </row>
    <row r="20" spans="1:21">
      <c r="A20" s="4" t="s">
        <v>12</v>
      </c>
      <c r="B20" s="3">
        <v>25666.66</v>
      </c>
      <c r="C20" s="22">
        <v>20833</v>
      </c>
      <c r="D20" s="24">
        <v>20833</v>
      </c>
      <c r="E20" s="11">
        <v>23266</v>
      </c>
      <c r="F20" s="11">
        <v>23249.85</v>
      </c>
      <c r="G20" s="11"/>
      <c r="H20" s="11">
        <v>23249.85</v>
      </c>
      <c r="I20" s="11">
        <v>21833.35</v>
      </c>
      <c r="J20" s="11">
        <v>21833.35</v>
      </c>
      <c r="K20" s="11"/>
      <c r="L20" s="5">
        <v>21833.35</v>
      </c>
      <c r="M20" s="5"/>
      <c r="N20" s="5">
        <v>21833.35</v>
      </c>
      <c r="O20" s="5">
        <v>21833.35</v>
      </c>
      <c r="P20" s="5">
        <v>21833.35</v>
      </c>
      <c r="Q20" s="5">
        <v>23850</v>
      </c>
      <c r="R20" s="5">
        <v>28466.5</v>
      </c>
      <c r="S20" s="5">
        <v>28466.5</v>
      </c>
      <c r="T20" s="5">
        <v>28466.5</v>
      </c>
      <c r="U20" s="14">
        <f t="shared" si="0"/>
        <v>100</v>
      </c>
    </row>
    <row r="21" spans="1:21">
      <c r="A21" s="4" t="s">
        <v>15</v>
      </c>
      <c r="B21" s="3"/>
      <c r="C21" s="22">
        <v>32062.73</v>
      </c>
      <c r="D21" s="24">
        <v>27352.95</v>
      </c>
      <c r="E21" s="11">
        <v>26592</v>
      </c>
      <c r="F21" s="11">
        <v>24794.5</v>
      </c>
      <c r="G21" s="11">
        <v>26030</v>
      </c>
      <c r="H21" s="11">
        <v>24830</v>
      </c>
      <c r="I21" s="11">
        <v>24830</v>
      </c>
      <c r="J21" s="11">
        <v>26127</v>
      </c>
      <c r="K21" s="11">
        <v>25415</v>
      </c>
      <c r="L21" s="5">
        <v>26740.5</v>
      </c>
      <c r="M21" s="5">
        <v>26740.5</v>
      </c>
      <c r="N21" s="5">
        <v>26670.5</v>
      </c>
      <c r="O21" s="5">
        <v>25304.5</v>
      </c>
      <c r="P21" s="5">
        <v>27640</v>
      </c>
      <c r="Q21" s="5">
        <v>44065</v>
      </c>
      <c r="R21" s="5">
        <v>27640</v>
      </c>
      <c r="S21" s="5">
        <v>27640</v>
      </c>
      <c r="T21" s="5">
        <v>27938</v>
      </c>
      <c r="U21" s="14">
        <f t="shared" si="0"/>
        <v>101.0781476121563</v>
      </c>
    </row>
    <row r="22" spans="1:21">
      <c r="A22" s="4" t="s">
        <v>25</v>
      </c>
      <c r="B22" s="3">
        <v>30500</v>
      </c>
      <c r="C22" s="22">
        <v>30500</v>
      </c>
      <c r="D22" s="24">
        <v>30500</v>
      </c>
      <c r="E22" s="11">
        <v>30250</v>
      </c>
      <c r="F22" s="11">
        <v>30250</v>
      </c>
      <c r="G22" s="11">
        <v>30250</v>
      </c>
      <c r="H22" s="11">
        <v>30250</v>
      </c>
      <c r="I22" s="11">
        <v>30250</v>
      </c>
      <c r="J22" s="11">
        <v>30300</v>
      </c>
      <c r="K22" s="11">
        <v>30300</v>
      </c>
      <c r="L22" s="5">
        <v>30300</v>
      </c>
      <c r="M22" s="5">
        <v>30300</v>
      </c>
      <c r="N22" s="5">
        <v>30300</v>
      </c>
      <c r="O22" s="5">
        <v>31875</v>
      </c>
      <c r="P22" s="5">
        <v>31875</v>
      </c>
      <c r="Q22" s="5">
        <v>31875</v>
      </c>
      <c r="R22" s="5">
        <v>31875</v>
      </c>
      <c r="S22" s="5">
        <v>31875</v>
      </c>
      <c r="T22" s="5">
        <v>31875</v>
      </c>
      <c r="U22" s="14">
        <f t="shared" si="0"/>
        <v>100</v>
      </c>
    </row>
    <row r="23" spans="1:21">
      <c r="A23" s="4" t="s">
        <v>43</v>
      </c>
      <c r="B23" s="5">
        <v>21030</v>
      </c>
      <c r="C23" s="22">
        <v>23270</v>
      </c>
      <c r="D23" s="24">
        <v>22065</v>
      </c>
      <c r="E23" s="11">
        <v>20415</v>
      </c>
      <c r="F23" s="11">
        <v>18665</v>
      </c>
      <c r="G23" s="11">
        <v>18750</v>
      </c>
      <c r="H23" s="11">
        <v>18665</v>
      </c>
      <c r="I23" s="11">
        <v>21300</v>
      </c>
      <c r="J23" s="11">
        <v>20850</v>
      </c>
      <c r="K23" s="11">
        <v>18350</v>
      </c>
      <c r="L23" s="5">
        <v>18750</v>
      </c>
      <c r="M23" s="5">
        <v>21300</v>
      </c>
      <c r="N23" s="5">
        <v>23850</v>
      </c>
      <c r="O23" s="5">
        <v>24300</v>
      </c>
      <c r="P23" s="5">
        <v>24300</v>
      </c>
      <c r="Q23" s="5"/>
      <c r="R23" s="5">
        <v>23800</v>
      </c>
      <c r="S23" s="5">
        <v>24300</v>
      </c>
      <c r="T23" s="5">
        <v>23350</v>
      </c>
      <c r="U23" s="14">
        <f t="shared" si="0"/>
        <v>96.090534979423865</v>
      </c>
    </row>
    <row r="24" spans="1:21">
      <c r="A24" s="4" t="s">
        <v>44</v>
      </c>
      <c r="B24" s="5"/>
      <c r="C24" s="22">
        <v>32500</v>
      </c>
      <c r="D24" s="24"/>
      <c r="E24" s="11">
        <v>53200</v>
      </c>
      <c r="F24" s="11">
        <v>42321.5</v>
      </c>
      <c r="G24" s="11">
        <v>42321.5</v>
      </c>
      <c r="H24" s="11">
        <v>42321.5</v>
      </c>
      <c r="I24" s="11">
        <v>42321.5</v>
      </c>
      <c r="J24" s="11">
        <v>42321.5</v>
      </c>
      <c r="K24" s="11">
        <v>42321.5</v>
      </c>
      <c r="L24" s="5">
        <v>42321.5</v>
      </c>
      <c r="M24" s="5">
        <v>42321.5</v>
      </c>
      <c r="N24" s="5">
        <v>42321.5</v>
      </c>
      <c r="O24" s="5">
        <v>42321.5</v>
      </c>
      <c r="P24" s="5">
        <v>42306.5</v>
      </c>
      <c r="Q24" s="5">
        <v>42306.5</v>
      </c>
      <c r="R24" s="5">
        <v>43304</v>
      </c>
      <c r="S24" s="5">
        <v>43304</v>
      </c>
      <c r="T24" s="5">
        <v>43304</v>
      </c>
      <c r="U24" s="14">
        <f t="shared" si="0"/>
        <v>100</v>
      </c>
    </row>
    <row r="25" spans="1:21">
      <c r="A25" s="4" t="s">
        <v>53</v>
      </c>
      <c r="B25" s="5"/>
      <c r="C25" s="22"/>
      <c r="D25" s="24"/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  <c r="Q25" s="5"/>
      <c r="R25" s="5"/>
      <c r="S25" s="5"/>
      <c r="T25" s="5"/>
      <c r="U25" s="14"/>
    </row>
    <row r="26" spans="1:21">
      <c r="A26" s="4" t="s">
        <v>39</v>
      </c>
      <c r="B26" s="5">
        <v>33270</v>
      </c>
      <c r="C26" s="22">
        <v>41818</v>
      </c>
      <c r="D26" s="24">
        <v>41818</v>
      </c>
      <c r="E26" s="11">
        <v>41820</v>
      </c>
      <c r="F26" s="11">
        <v>41820</v>
      </c>
      <c r="G26" s="11">
        <v>41820</v>
      </c>
      <c r="H26" s="11">
        <v>41820</v>
      </c>
      <c r="I26" s="11">
        <v>41820</v>
      </c>
      <c r="J26" s="11">
        <v>41820</v>
      </c>
      <c r="K26" s="11">
        <v>41820</v>
      </c>
      <c r="L26" s="5">
        <v>41820</v>
      </c>
      <c r="M26" s="5">
        <v>41820</v>
      </c>
      <c r="N26" s="5">
        <v>41820</v>
      </c>
      <c r="O26" s="5">
        <v>41820</v>
      </c>
      <c r="P26" s="5">
        <v>41820</v>
      </c>
      <c r="Q26" s="5">
        <v>41820</v>
      </c>
      <c r="R26" s="5">
        <v>41820</v>
      </c>
      <c r="S26" s="5">
        <v>41820</v>
      </c>
      <c r="T26" s="5">
        <v>41820</v>
      </c>
      <c r="U26" s="14">
        <f t="shared" si="0"/>
        <v>100</v>
      </c>
    </row>
    <row r="27" spans="1:21">
      <c r="A27" s="4" t="s">
        <v>40</v>
      </c>
      <c r="B27" s="5"/>
      <c r="C27" s="22"/>
      <c r="D27" s="24">
        <v>24361</v>
      </c>
      <c r="E27" s="11"/>
      <c r="F27" s="11">
        <v>35000</v>
      </c>
      <c r="G27" s="11">
        <v>35000</v>
      </c>
      <c r="H27" s="11">
        <v>35000</v>
      </c>
      <c r="I27" s="11">
        <v>35000</v>
      </c>
      <c r="J27" s="11">
        <v>29150</v>
      </c>
      <c r="K27" s="11">
        <v>23831</v>
      </c>
      <c r="L27" s="5">
        <v>23831</v>
      </c>
      <c r="M27" s="5">
        <v>23837</v>
      </c>
      <c r="N27" s="5">
        <v>23831</v>
      </c>
      <c r="O27" s="5">
        <v>23831</v>
      </c>
      <c r="P27" s="5">
        <v>23831</v>
      </c>
      <c r="Q27" s="5">
        <v>23831</v>
      </c>
      <c r="R27" s="5">
        <v>23831</v>
      </c>
      <c r="S27" s="5">
        <v>29150.5</v>
      </c>
      <c r="T27" s="5">
        <v>29150.5</v>
      </c>
      <c r="U27" s="14">
        <f t="shared" si="0"/>
        <v>100</v>
      </c>
    </row>
    <row r="28" spans="1:21" ht="12" customHeight="1">
      <c r="A28" s="2" t="s">
        <v>6</v>
      </c>
      <c r="B28" s="3">
        <v>38575.129999999997</v>
      </c>
      <c r="C28" s="22">
        <v>37679.230000000003</v>
      </c>
      <c r="D28" s="24">
        <v>37670.5</v>
      </c>
      <c r="E28" s="11">
        <v>37009</v>
      </c>
      <c r="F28" s="11">
        <v>37023.25</v>
      </c>
      <c r="G28" s="11">
        <v>37003.15</v>
      </c>
      <c r="H28" s="11">
        <v>37010.699999999997</v>
      </c>
      <c r="I28" s="11">
        <v>37007.800000000003</v>
      </c>
      <c r="J28" s="11">
        <v>37027.65</v>
      </c>
      <c r="K28" s="11">
        <v>37027.65</v>
      </c>
      <c r="L28" s="5">
        <v>37897.550000000003</v>
      </c>
      <c r="M28" s="5">
        <v>37897.550000000003</v>
      </c>
      <c r="N28" s="5">
        <v>38568.9</v>
      </c>
      <c r="O28" s="3">
        <v>39351.4</v>
      </c>
      <c r="P28" s="5">
        <v>41589</v>
      </c>
      <c r="Q28" s="5">
        <v>41571.599999999999</v>
      </c>
      <c r="R28" s="5">
        <v>41587.15</v>
      </c>
      <c r="S28" s="5"/>
      <c r="T28" s="5"/>
      <c r="U28" s="14"/>
    </row>
    <row r="29" spans="1:21">
      <c r="A29" s="4" t="s">
        <v>30</v>
      </c>
      <c r="B29" s="3">
        <v>30000</v>
      </c>
      <c r="C29" s="22">
        <v>27273</v>
      </c>
      <c r="D29" s="24">
        <v>27000</v>
      </c>
      <c r="E29" s="11">
        <v>33041</v>
      </c>
      <c r="F29" s="11">
        <v>33041</v>
      </c>
      <c r="G29" s="11">
        <v>33041.5</v>
      </c>
      <c r="H29" s="11">
        <v>33041.5</v>
      </c>
      <c r="I29" s="11">
        <v>33041.5</v>
      </c>
      <c r="J29" s="11">
        <v>33041.5</v>
      </c>
      <c r="K29" s="11">
        <v>33041.5</v>
      </c>
      <c r="L29" s="5">
        <v>33041.5</v>
      </c>
      <c r="M29" s="5">
        <v>33041.5</v>
      </c>
      <c r="N29" s="5">
        <v>33429.5</v>
      </c>
      <c r="O29" s="5">
        <v>33429.5</v>
      </c>
      <c r="P29" s="5">
        <v>33429.5</v>
      </c>
      <c r="Q29" s="5">
        <v>33429.5</v>
      </c>
      <c r="R29" s="5">
        <v>33429.5</v>
      </c>
      <c r="S29" s="5">
        <v>33429.5</v>
      </c>
      <c r="T29" s="5">
        <v>33429.5</v>
      </c>
      <c r="U29" s="14">
        <f t="shared" si="0"/>
        <v>100</v>
      </c>
    </row>
    <row r="30" spans="1:21">
      <c r="A30" s="4" t="s">
        <v>16</v>
      </c>
      <c r="B30" s="3">
        <v>39250</v>
      </c>
      <c r="C30" s="22">
        <v>36666.5</v>
      </c>
      <c r="D30" s="24">
        <v>42729.5</v>
      </c>
      <c r="E30" s="11">
        <v>36666</v>
      </c>
      <c r="F30" s="11">
        <v>36666</v>
      </c>
      <c r="G30" s="11">
        <v>36666</v>
      </c>
      <c r="H30" s="11">
        <v>36666</v>
      </c>
      <c r="I30" s="11">
        <v>36666</v>
      </c>
      <c r="J30" s="11">
        <v>36666</v>
      </c>
      <c r="K30" s="11">
        <v>36666.5</v>
      </c>
      <c r="L30" s="5">
        <v>36666</v>
      </c>
      <c r="M30" s="5">
        <v>38250</v>
      </c>
      <c r="N30" s="5">
        <v>38250</v>
      </c>
      <c r="O30" s="5">
        <v>38250</v>
      </c>
      <c r="P30" s="5">
        <v>38250</v>
      </c>
      <c r="Q30" s="5">
        <v>38250</v>
      </c>
      <c r="R30" s="5">
        <v>38250</v>
      </c>
      <c r="S30" s="5">
        <v>38250</v>
      </c>
      <c r="T30" s="5">
        <v>39250</v>
      </c>
      <c r="U30" s="14">
        <f t="shared" si="0"/>
        <v>102.61437908496731</v>
      </c>
    </row>
    <row r="31" spans="1:21">
      <c r="A31" s="4" t="s">
        <v>29</v>
      </c>
      <c r="B31" s="3"/>
      <c r="C31" s="22"/>
      <c r="D31" s="24">
        <v>31260</v>
      </c>
      <c r="E31" s="11">
        <v>31815</v>
      </c>
      <c r="F31" s="11">
        <v>31815</v>
      </c>
      <c r="G31" s="11">
        <v>19000</v>
      </c>
      <c r="H31" s="11">
        <v>28815</v>
      </c>
      <c r="I31" s="11">
        <v>28815</v>
      </c>
      <c r="J31" s="11"/>
      <c r="K31" s="11">
        <v>32280</v>
      </c>
      <c r="L31" s="5">
        <v>33704.5</v>
      </c>
      <c r="M31" s="5">
        <v>27143.9</v>
      </c>
      <c r="N31" s="5"/>
      <c r="O31" s="5">
        <v>31560</v>
      </c>
      <c r="P31" s="5">
        <v>33704.5</v>
      </c>
      <c r="Q31" s="5">
        <v>33704.5</v>
      </c>
      <c r="R31" s="5">
        <v>31560</v>
      </c>
      <c r="S31" s="5">
        <v>31560</v>
      </c>
      <c r="T31" s="5">
        <v>31560</v>
      </c>
      <c r="U31" s="14">
        <f t="shared" si="0"/>
        <v>100</v>
      </c>
    </row>
    <row r="32" spans="1:21">
      <c r="A32" s="4" t="s">
        <v>32</v>
      </c>
      <c r="B32" s="5"/>
      <c r="C32" s="22">
        <v>27321</v>
      </c>
      <c r="D32" s="24"/>
      <c r="E32" s="11"/>
      <c r="F32" s="11"/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14"/>
    </row>
    <row r="33" spans="1:21">
      <c r="A33" s="4" t="s">
        <v>54</v>
      </c>
      <c r="B33" s="5"/>
      <c r="C33" s="22"/>
      <c r="D33" s="24"/>
      <c r="E33" s="11"/>
      <c r="F33" s="11"/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14"/>
    </row>
    <row r="34" spans="1:21">
      <c r="A34" s="4" t="s">
        <v>38</v>
      </c>
      <c r="B34" s="5">
        <v>20600</v>
      </c>
      <c r="C34" s="22">
        <v>21000</v>
      </c>
      <c r="D34" s="24">
        <v>21000</v>
      </c>
      <c r="E34" s="11">
        <v>21835</v>
      </c>
      <c r="F34" s="11">
        <v>21835</v>
      </c>
      <c r="G34" s="11">
        <v>21835</v>
      </c>
      <c r="H34" s="11">
        <v>21835</v>
      </c>
      <c r="I34" s="11">
        <v>21845</v>
      </c>
      <c r="J34" s="11">
        <v>21845</v>
      </c>
      <c r="K34" s="11">
        <v>21845</v>
      </c>
      <c r="L34" s="5">
        <v>21845</v>
      </c>
      <c r="M34" s="5">
        <v>21845</v>
      </c>
      <c r="N34" s="5">
        <v>21845</v>
      </c>
      <c r="O34" s="5">
        <v>21845</v>
      </c>
      <c r="P34" s="5">
        <v>21845</v>
      </c>
      <c r="Q34" s="5">
        <v>21845</v>
      </c>
      <c r="R34" s="5">
        <v>21845</v>
      </c>
      <c r="S34" s="5">
        <v>21845</v>
      </c>
      <c r="T34" s="5">
        <v>23005</v>
      </c>
      <c r="U34" s="14">
        <f t="shared" si="0"/>
        <v>105.31013962005036</v>
      </c>
    </row>
    <row r="35" spans="1:21">
      <c r="A35" s="4" t="s">
        <v>41</v>
      </c>
      <c r="B35" s="5">
        <v>18040</v>
      </c>
      <c r="C35" s="22">
        <v>18040</v>
      </c>
      <c r="D35" s="25">
        <v>18040</v>
      </c>
      <c r="E35" s="11">
        <v>18040</v>
      </c>
      <c r="F35" s="11">
        <v>18040</v>
      </c>
      <c r="G35" s="11">
        <v>18040</v>
      </c>
      <c r="H35" s="11">
        <v>18040</v>
      </c>
      <c r="I35" s="11">
        <v>18040</v>
      </c>
      <c r="J35" s="11">
        <v>18040</v>
      </c>
      <c r="K35" s="11">
        <v>18040</v>
      </c>
      <c r="L35" s="5">
        <v>18040</v>
      </c>
      <c r="M35" s="5">
        <v>18040</v>
      </c>
      <c r="N35" s="5">
        <v>18040</v>
      </c>
      <c r="O35" s="5">
        <v>23000</v>
      </c>
      <c r="P35" s="5">
        <v>23000</v>
      </c>
      <c r="Q35" s="5">
        <v>23000</v>
      </c>
      <c r="R35" s="5"/>
      <c r="S35" s="5">
        <v>23000</v>
      </c>
      <c r="T35" s="5">
        <v>23000</v>
      </c>
      <c r="U35" s="14">
        <f t="shared" si="0"/>
        <v>100</v>
      </c>
    </row>
    <row r="36" spans="1:21">
      <c r="A36" s="4" t="s">
        <v>36</v>
      </c>
      <c r="B36" s="5">
        <v>27000</v>
      </c>
      <c r="C36" s="22">
        <v>24290</v>
      </c>
      <c r="D36" s="24">
        <v>24290</v>
      </c>
      <c r="E36" s="11">
        <v>24290</v>
      </c>
      <c r="F36" s="11">
        <v>24290</v>
      </c>
      <c r="G36" s="11">
        <v>24290</v>
      </c>
      <c r="H36" s="11">
        <v>24290</v>
      </c>
      <c r="I36" s="11">
        <v>24290</v>
      </c>
      <c r="J36" s="11">
        <v>24350</v>
      </c>
      <c r="K36" s="11">
        <v>24350</v>
      </c>
      <c r="L36" s="5">
        <v>24350</v>
      </c>
      <c r="M36" s="5">
        <v>24350</v>
      </c>
      <c r="N36" s="5">
        <v>24350</v>
      </c>
      <c r="O36" s="5">
        <v>24350</v>
      </c>
      <c r="P36" s="5">
        <v>24350</v>
      </c>
      <c r="Q36" s="5">
        <v>24350</v>
      </c>
      <c r="R36" s="5">
        <v>26420</v>
      </c>
      <c r="S36" s="5">
        <v>26420</v>
      </c>
      <c r="T36" s="5">
        <v>26420</v>
      </c>
      <c r="U36" s="14">
        <f t="shared" si="0"/>
        <v>100</v>
      </c>
    </row>
    <row r="37" spans="1:21">
      <c r="A37" s="4" t="s">
        <v>47</v>
      </c>
      <c r="B37" s="3">
        <v>26500</v>
      </c>
      <c r="C37" s="22">
        <v>27000</v>
      </c>
      <c r="D37" s="24">
        <v>27363</v>
      </c>
      <c r="E37" s="11">
        <v>26850</v>
      </c>
      <c r="F37" s="11">
        <v>26850</v>
      </c>
      <c r="G37" s="11">
        <v>26850</v>
      </c>
      <c r="H37" s="11">
        <v>26850</v>
      </c>
      <c r="I37" s="11">
        <v>26850</v>
      </c>
      <c r="J37" s="11">
        <v>26850</v>
      </c>
      <c r="K37" s="11">
        <v>26850</v>
      </c>
      <c r="L37" s="5">
        <v>26850</v>
      </c>
      <c r="M37" s="5">
        <v>26850</v>
      </c>
      <c r="N37" s="5">
        <v>26850</v>
      </c>
      <c r="O37" s="5">
        <v>26850</v>
      </c>
      <c r="P37" s="5">
        <v>27924</v>
      </c>
      <c r="Q37" s="5">
        <v>27924</v>
      </c>
      <c r="R37" s="5">
        <v>31510</v>
      </c>
      <c r="S37" s="5">
        <v>31510</v>
      </c>
      <c r="T37" s="5">
        <v>31845</v>
      </c>
      <c r="U37" s="14">
        <f t="shared" si="0"/>
        <v>101.06315455410981</v>
      </c>
    </row>
    <row r="38" spans="1:21">
      <c r="A38" s="4" t="s">
        <v>13</v>
      </c>
      <c r="B38" s="3"/>
      <c r="C38" s="22"/>
      <c r="D38" s="24">
        <v>26600</v>
      </c>
      <c r="E38" s="11">
        <v>25620</v>
      </c>
      <c r="F38" s="11">
        <v>25620</v>
      </c>
      <c r="G38" s="11">
        <v>25620</v>
      </c>
      <c r="H38" s="11">
        <v>25620</v>
      </c>
      <c r="I38" s="11">
        <v>25620</v>
      </c>
      <c r="J38" s="11">
        <v>27640</v>
      </c>
      <c r="K38" s="11">
        <v>27640</v>
      </c>
      <c r="L38" s="5"/>
      <c r="M38" s="5">
        <v>27640</v>
      </c>
      <c r="N38" s="5">
        <v>27120</v>
      </c>
      <c r="O38" s="5">
        <v>27120</v>
      </c>
      <c r="P38" s="5">
        <v>27120</v>
      </c>
      <c r="Q38" s="5"/>
      <c r="R38" s="5"/>
      <c r="S38" s="5">
        <v>27120</v>
      </c>
      <c r="T38" s="5"/>
      <c r="U38" s="14"/>
    </row>
    <row r="39" spans="1:21">
      <c r="A39" s="4" t="s">
        <v>17</v>
      </c>
      <c r="B39" s="3">
        <v>25000</v>
      </c>
      <c r="C39" s="22">
        <v>26500</v>
      </c>
      <c r="D39" s="24">
        <v>26500.36</v>
      </c>
      <c r="E39" s="11">
        <v>23781</v>
      </c>
      <c r="F39" s="11">
        <v>23781.5</v>
      </c>
      <c r="G39" s="11">
        <v>23781.5</v>
      </c>
      <c r="H39" s="11">
        <v>23781.5</v>
      </c>
      <c r="I39" s="11">
        <v>23781.5</v>
      </c>
      <c r="J39" s="11">
        <v>23781.5</v>
      </c>
      <c r="K39" s="11">
        <v>23781.5</v>
      </c>
      <c r="L39" s="5">
        <v>23781.5</v>
      </c>
      <c r="M39" s="5">
        <v>23781.5</v>
      </c>
      <c r="N39" s="5">
        <v>23781.5</v>
      </c>
      <c r="O39" s="5">
        <v>23781.5</v>
      </c>
      <c r="P39" s="5">
        <v>23781.5</v>
      </c>
      <c r="Q39" s="5">
        <v>27730</v>
      </c>
      <c r="R39" s="5">
        <v>28470</v>
      </c>
      <c r="S39" s="5">
        <v>28470</v>
      </c>
      <c r="T39" s="5">
        <v>28470</v>
      </c>
      <c r="U39" s="14">
        <f t="shared" si="0"/>
        <v>100</v>
      </c>
    </row>
    <row r="40" spans="1:21">
      <c r="A40" s="4" t="s">
        <v>18</v>
      </c>
      <c r="B40" s="3">
        <v>15413</v>
      </c>
      <c r="C40" s="22">
        <v>16000</v>
      </c>
      <c r="D40" s="24">
        <v>16000</v>
      </c>
      <c r="E40" s="11">
        <v>21300</v>
      </c>
      <c r="F40" s="11">
        <v>21300</v>
      </c>
      <c r="G40" s="11">
        <v>21300</v>
      </c>
      <c r="H40" s="11">
        <v>21300</v>
      </c>
      <c r="I40" s="11">
        <v>21300</v>
      </c>
      <c r="J40" s="11">
        <v>21300</v>
      </c>
      <c r="K40" s="11">
        <v>21300</v>
      </c>
      <c r="L40" s="5">
        <v>21300</v>
      </c>
      <c r="M40" s="5">
        <v>21300</v>
      </c>
      <c r="N40" s="5">
        <v>21300</v>
      </c>
      <c r="O40" s="5">
        <v>21300</v>
      </c>
      <c r="P40" s="5">
        <v>21830</v>
      </c>
      <c r="Q40" s="5">
        <v>21830</v>
      </c>
      <c r="R40" s="5">
        <v>22230</v>
      </c>
      <c r="S40" s="5">
        <v>22230</v>
      </c>
      <c r="T40" s="5">
        <v>22830</v>
      </c>
      <c r="U40" s="14">
        <f t="shared" si="0"/>
        <v>102.69905533063428</v>
      </c>
    </row>
    <row r="41" spans="1:21">
      <c r="A41" s="4" t="s">
        <v>35</v>
      </c>
      <c r="B41" s="5">
        <v>21280</v>
      </c>
      <c r="C41" s="22">
        <v>23840</v>
      </c>
      <c r="D41" s="24">
        <v>23840</v>
      </c>
      <c r="E41" s="11">
        <v>24950</v>
      </c>
      <c r="F41" s="11">
        <v>24950</v>
      </c>
      <c r="G41" s="11">
        <v>24950</v>
      </c>
      <c r="H41" s="11">
        <v>24950</v>
      </c>
      <c r="I41" s="11">
        <v>24950</v>
      </c>
      <c r="J41" s="11">
        <v>24950</v>
      </c>
      <c r="K41" s="11">
        <v>24950</v>
      </c>
      <c r="L41" s="5">
        <v>24950</v>
      </c>
      <c r="M41" s="5">
        <v>24950</v>
      </c>
      <c r="N41" s="5">
        <v>24950</v>
      </c>
      <c r="O41" s="5">
        <v>24950</v>
      </c>
      <c r="P41" s="5">
        <v>24950</v>
      </c>
      <c r="Q41" s="5">
        <v>24950</v>
      </c>
      <c r="R41" s="5">
        <v>24950</v>
      </c>
      <c r="S41" s="5">
        <v>24950</v>
      </c>
      <c r="T41" s="5">
        <v>28684.5</v>
      </c>
      <c r="U41" s="14">
        <f t="shared" si="0"/>
        <v>114.96793587174348</v>
      </c>
    </row>
    <row r="42" spans="1:21">
      <c r="A42" s="4" t="s">
        <v>22</v>
      </c>
      <c r="B42" s="3">
        <v>22000</v>
      </c>
      <c r="C42" s="22">
        <v>25523</v>
      </c>
      <c r="D42" s="24">
        <v>25522</v>
      </c>
      <c r="E42" s="11">
        <v>25522</v>
      </c>
      <c r="F42" s="11">
        <v>25522.5</v>
      </c>
      <c r="G42" s="11">
        <v>26606</v>
      </c>
      <c r="H42" s="11">
        <v>25522</v>
      </c>
      <c r="I42" s="11"/>
      <c r="J42" s="11">
        <v>25524</v>
      </c>
      <c r="K42" s="11">
        <v>25500</v>
      </c>
      <c r="L42" s="5">
        <v>25500</v>
      </c>
      <c r="M42" s="5">
        <v>25500</v>
      </c>
      <c r="N42" s="5"/>
      <c r="O42" s="5">
        <v>26122</v>
      </c>
      <c r="P42" s="5">
        <v>26500</v>
      </c>
      <c r="Q42" s="5">
        <v>26500</v>
      </c>
      <c r="R42" s="5"/>
      <c r="S42" s="5">
        <v>26500</v>
      </c>
      <c r="T42" s="5">
        <v>28500</v>
      </c>
      <c r="U42" s="14">
        <f t="shared" si="0"/>
        <v>107.54716981132076</v>
      </c>
    </row>
    <row r="43" spans="1:21">
      <c r="A43" s="4" t="s">
        <v>42</v>
      </c>
      <c r="B43" s="5">
        <v>19400</v>
      </c>
      <c r="C43" s="22">
        <v>19400</v>
      </c>
      <c r="D43" s="25">
        <v>19400</v>
      </c>
      <c r="E43" s="11">
        <v>19800</v>
      </c>
      <c r="F43" s="11">
        <v>19800</v>
      </c>
      <c r="G43" s="11">
        <v>19800</v>
      </c>
      <c r="H43" s="11">
        <v>19800</v>
      </c>
      <c r="I43" s="11">
        <v>19800</v>
      </c>
      <c r="J43" s="11"/>
      <c r="K43" s="11">
        <v>19800</v>
      </c>
      <c r="L43" s="5">
        <v>19800</v>
      </c>
      <c r="M43" s="5">
        <v>19800</v>
      </c>
      <c r="N43" s="5">
        <v>19800</v>
      </c>
      <c r="O43" s="5">
        <v>19800</v>
      </c>
      <c r="P43" s="5">
        <v>19800</v>
      </c>
      <c r="Q43" s="5">
        <v>19800</v>
      </c>
      <c r="R43" s="5">
        <v>19800</v>
      </c>
      <c r="S43" s="5">
        <v>19800</v>
      </c>
      <c r="T43" s="5">
        <v>19800</v>
      </c>
      <c r="U43" s="14">
        <f t="shared" si="0"/>
        <v>100</v>
      </c>
    </row>
    <row r="44" spans="1:21">
      <c r="A44" s="4" t="s">
        <v>21</v>
      </c>
      <c r="B44" s="3">
        <v>22915</v>
      </c>
      <c r="C44" s="22">
        <v>24590</v>
      </c>
      <c r="D44" s="24">
        <v>24590</v>
      </c>
      <c r="E44" s="11">
        <v>24695</v>
      </c>
      <c r="F44" s="11">
        <v>24695</v>
      </c>
      <c r="G44" s="11">
        <v>24695</v>
      </c>
      <c r="H44" s="11">
        <v>24695</v>
      </c>
      <c r="I44" s="11">
        <v>24695</v>
      </c>
      <c r="J44" s="11">
        <v>24695</v>
      </c>
      <c r="K44" s="11">
        <v>24695</v>
      </c>
      <c r="L44" s="5">
        <v>24695</v>
      </c>
      <c r="M44" s="5">
        <v>24695</v>
      </c>
      <c r="N44" s="5">
        <v>24695</v>
      </c>
      <c r="O44" s="5">
        <v>24695</v>
      </c>
      <c r="P44" s="5">
        <v>24695</v>
      </c>
      <c r="Q44" s="5">
        <v>24695</v>
      </c>
      <c r="R44" s="5">
        <v>24695</v>
      </c>
      <c r="S44" s="5">
        <v>24695</v>
      </c>
      <c r="T44" s="5">
        <v>24695</v>
      </c>
      <c r="U44" s="14">
        <f t="shared" si="0"/>
        <v>100</v>
      </c>
    </row>
    <row r="45" spans="1:21">
      <c r="A45" s="4" t="s">
        <v>48</v>
      </c>
      <c r="B45" s="3">
        <v>20400</v>
      </c>
      <c r="C45" s="22">
        <v>21046</v>
      </c>
      <c r="D45" s="24">
        <v>17818.5</v>
      </c>
      <c r="E45" s="11">
        <v>19000</v>
      </c>
      <c r="F45" s="11">
        <v>22227.5</v>
      </c>
      <c r="G45" s="11">
        <v>19000</v>
      </c>
      <c r="H45" s="11">
        <v>25455</v>
      </c>
      <c r="I45" s="11">
        <v>22227.5</v>
      </c>
      <c r="J45" s="11">
        <v>22227.5</v>
      </c>
      <c r="K45" s="11">
        <v>19000</v>
      </c>
      <c r="L45" s="5"/>
      <c r="M45" s="5">
        <v>22227.5</v>
      </c>
      <c r="N45" s="5">
        <v>22227.5</v>
      </c>
      <c r="O45" s="5"/>
      <c r="P45" s="5">
        <v>25455</v>
      </c>
      <c r="Q45" s="5">
        <v>19000</v>
      </c>
      <c r="R45" s="5">
        <v>25455</v>
      </c>
      <c r="S45" s="5">
        <v>19000</v>
      </c>
      <c r="T45" s="5"/>
      <c r="U45" s="14"/>
    </row>
    <row r="46" spans="1:21">
      <c r="A46" s="4" t="s">
        <v>55</v>
      </c>
      <c r="B46" s="3"/>
      <c r="C46" s="22"/>
      <c r="D46" s="24"/>
      <c r="E46" s="11"/>
      <c r="F46" s="11"/>
      <c r="G46" s="11"/>
      <c r="H46" s="11"/>
      <c r="I46" s="11"/>
      <c r="J46" s="11"/>
      <c r="K46" s="11"/>
      <c r="L46" s="5"/>
      <c r="M46" s="5"/>
      <c r="N46" s="5"/>
      <c r="O46" s="5"/>
      <c r="P46" s="5"/>
      <c r="Q46" s="5"/>
      <c r="R46" s="5"/>
      <c r="S46" s="5"/>
      <c r="T46" s="5"/>
      <c r="U46" s="14"/>
    </row>
    <row r="47" spans="1:21">
      <c r="A47" s="4" t="s">
        <v>14</v>
      </c>
      <c r="B47" s="3">
        <v>23666.66</v>
      </c>
      <c r="C47" s="22">
        <v>20833.330000000002</v>
      </c>
      <c r="D47" s="24">
        <v>20833.330000000002</v>
      </c>
      <c r="E47" s="11">
        <v>21333</v>
      </c>
      <c r="F47" s="11">
        <v>21333</v>
      </c>
      <c r="G47" s="11">
        <v>21333</v>
      </c>
      <c r="H47" s="11">
        <v>21333</v>
      </c>
      <c r="I47" s="11">
        <v>21333</v>
      </c>
      <c r="J47" s="11">
        <v>21333</v>
      </c>
      <c r="K47" s="11">
        <v>21333.3</v>
      </c>
      <c r="L47" s="5">
        <v>21333</v>
      </c>
      <c r="M47" s="5">
        <v>21333.3</v>
      </c>
      <c r="N47" s="5">
        <v>21333</v>
      </c>
      <c r="O47" s="5">
        <v>21666.65</v>
      </c>
      <c r="P47" s="5">
        <v>21916.65</v>
      </c>
      <c r="Q47" s="5">
        <v>21916.65</v>
      </c>
      <c r="R47" s="5">
        <v>21916.65</v>
      </c>
      <c r="S47" s="5">
        <v>22464.6</v>
      </c>
      <c r="T47" s="5">
        <v>22464.6</v>
      </c>
      <c r="U47" s="14">
        <f t="shared" si="0"/>
        <v>100</v>
      </c>
    </row>
    <row r="48" spans="1:21">
      <c r="A48" s="4" t="s">
        <v>24</v>
      </c>
      <c r="B48" s="3">
        <v>20526.009999999998</v>
      </c>
      <c r="C48" s="22">
        <v>26076.6</v>
      </c>
      <c r="D48" s="24">
        <v>25926.799999999999</v>
      </c>
      <c r="E48" s="11">
        <v>27440</v>
      </c>
      <c r="F48" s="11">
        <v>27039.95</v>
      </c>
      <c r="G48" s="11">
        <v>27230.75</v>
      </c>
      <c r="H48" s="11">
        <v>26620.5</v>
      </c>
      <c r="I48" s="11">
        <v>26295.05</v>
      </c>
      <c r="J48" s="11">
        <v>26845.3</v>
      </c>
      <c r="K48" s="11">
        <v>26979.35</v>
      </c>
      <c r="L48" s="5">
        <v>27029.4</v>
      </c>
      <c r="M48" s="5">
        <v>27225.4</v>
      </c>
      <c r="N48" s="5">
        <v>27761.65</v>
      </c>
      <c r="O48" s="5">
        <v>29785.4</v>
      </c>
      <c r="P48" s="5">
        <v>36333.550000000003</v>
      </c>
      <c r="Q48" s="5">
        <v>36970.800000000003</v>
      </c>
      <c r="R48" s="5">
        <v>37714.6</v>
      </c>
      <c r="S48" s="5">
        <v>37714.6</v>
      </c>
      <c r="T48" s="5">
        <v>36970.800000000003</v>
      </c>
      <c r="U48" s="14">
        <f t="shared" si="0"/>
        <v>98.027819465140837</v>
      </c>
    </row>
    <row r="49" spans="1:21">
      <c r="A49" s="4" t="s">
        <v>46</v>
      </c>
      <c r="B49" s="5">
        <v>24000</v>
      </c>
      <c r="C49" s="22">
        <v>28000</v>
      </c>
      <c r="D49" s="24">
        <v>28000</v>
      </c>
      <c r="E49" s="11">
        <v>25150</v>
      </c>
      <c r="F49" s="11">
        <v>27100</v>
      </c>
      <c r="G49" s="11">
        <v>25750</v>
      </c>
      <c r="H49" s="11">
        <v>27100</v>
      </c>
      <c r="I49" s="11">
        <v>27100</v>
      </c>
      <c r="J49" s="11">
        <v>25750</v>
      </c>
      <c r="K49" s="11">
        <v>25750</v>
      </c>
      <c r="L49" s="5">
        <v>26900</v>
      </c>
      <c r="M49" s="5">
        <v>25150</v>
      </c>
      <c r="N49" s="5">
        <v>25650</v>
      </c>
      <c r="O49" s="5">
        <v>26250</v>
      </c>
      <c r="P49" s="5">
        <v>26500</v>
      </c>
      <c r="Q49" s="5">
        <v>26500</v>
      </c>
      <c r="R49" s="5">
        <v>28400</v>
      </c>
      <c r="S49" s="5">
        <v>27500</v>
      </c>
      <c r="T49" s="5">
        <v>27500</v>
      </c>
      <c r="U49" s="14">
        <f t="shared" si="0"/>
        <v>100</v>
      </c>
    </row>
    <row r="50" spans="1:21">
      <c r="A50" s="4" t="s">
        <v>50</v>
      </c>
      <c r="B50" s="3">
        <v>23325</v>
      </c>
      <c r="C50" s="22"/>
      <c r="D50" s="24">
        <v>24500</v>
      </c>
      <c r="E50" s="11"/>
      <c r="F50" s="11">
        <v>25000</v>
      </c>
      <c r="G50" s="11">
        <v>25000</v>
      </c>
      <c r="H50" s="11">
        <v>22510</v>
      </c>
      <c r="I50" s="11">
        <v>21510</v>
      </c>
      <c r="J50" s="11">
        <v>22510</v>
      </c>
      <c r="K50" s="11">
        <v>22510</v>
      </c>
      <c r="L50" s="5"/>
      <c r="M50" s="5">
        <v>22510</v>
      </c>
      <c r="N50" s="5">
        <v>22510</v>
      </c>
      <c r="O50" s="5"/>
      <c r="P50" s="5">
        <v>25000</v>
      </c>
      <c r="Q50" s="5">
        <v>24750</v>
      </c>
      <c r="R50" s="5">
        <v>24500</v>
      </c>
      <c r="S50" s="5">
        <v>24950</v>
      </c>
      <c r="T50" s="5">
        <v>24950</v>
      </c>
      <c r="U50" s="14">
        <f t="shared" si="0"/>
        <v>100</v>
      </c>
    </row>
    <row r="51" spans="1:21">
      <c r="A51" s="4" t="s">
        <v>56</v>
      </c>
      <c r="B51" s="5"/>
      <c r="C51" s="22"/>
      <c r="D51" s="24"/>
      <c r="E51" s="11"/>
      <c r="F51" s="11"/>
      <c r="G51" s="11"/>
      <c r="H51" s="11"/>
      <c r="I51" s="11"/>
      <c r="J51" s="11"/>
      <c r="K51" s="11"/>
      <c r="L51" s="5"/>
      <c r="M51" s="5"/>
      <c r="N51" s="5"/>
      <c r="O51" s="5"/>
      <c r="P51" s="5"/>
      <c r="Q51" s="5"/>
      <c r="R51" s="5"/>
      <c r="S51" s="5"/>
      <c r="T51" s="5"/>
      <c r="U51" s="14"/>
    </row>
    <row r="52" spans="1:21">
      <c r="A52" s="4" t="s">
        <v>27</v>
      </c>
      <c r="B52" s="3">
        <v>20500</v>
      </c>
      <c r="C52" s="22">
        <v>23800</v>
      </c>
      <c r="D52" s="24">
        <v>23070</v>
      </c>
      <c r="E52" s="11">
        <v>25535</v>
      </c>
      <c r="F52" s="11">
        <v>25535</v>
      </c>
      <c r="G52" s="11">
        <v>25535</v>
      </c>
      <c r="H52" s="11">
        <v>25550</v>
      </c>
      <c r="I52" s="11">
        <v>25550</v>
      </c>
      <c r="J52" s="11">
        <v>25550</v>
      </c>
      <c r="K52" s="11">
        <v>25550</v>
      </c>
      <c r="L52" s="5">
        <v>25550</v>
      </c>
      <c r="M52" s="5">
        <v>25550</v>
      </c>
      <c r="N52" s="5">
        <v>25550</v>
      </c>
      <c r="O52" s="5">
        <v>26075</v>
      </c>
      <c r="P52" s="5">
        <v>26075</v>
      </c>
      <c r="Q52" s="5">
        <v>26250</v>
      </c>
      <c r="R52" s="5">
        <v>32960</v>
      </c>
      <c r="S52" s="5">
        <v>32960</v>
      </c>
      <c r="T52" s="5">
        <v>34015</v>
      </c>
      <c r="U52" s="14">
        <f t="shared" si="0"/>
        <v>103.2008495145631</v>
      </c>
    </row>
    <row r="53" spans="1:21">
      <c r="A53" s="4" t="s">
        <v>37</v>
      </c>
      <c r="B53" s="5">
        <v>23166.67</v>
      </c>
      <c r="C53" s="22">
        <v>25600</v>
      </c>
      <c r="D53" s="24">
        <v>27600</v>
      </c>
      <c r="E53" s="11">
        <v>27600</v>
      </c>
      <c r="F53" s="11">
        <v>27600</v>
      </c>
      <c r="G53" s="11">
        <v>27600</v>
      </c>
      <c r="H53" s="11">
        <v>27600</v>
      </c>
      <c r="I53" s="11">
        <v>27600</v>
      </c>
      <c r="J53" s="11">
        <v>27600</v>
      </c>
      <c r="K53" s="11">
        <v>27600</v>
      </c>
      <c r="L53" s="5">
        <v>27600</v>
      </c>
      <c r="M53" s="5">
        <v>27600</v>
      </c>
      <c r="N53" s="5">
        <v>28400</v>
      </c>
      <c r="O53" s="5">
        <v>27600</v>
      </c>
      <c r="P53" s="5">
        <v>27600</v>
      </c>
      <c r="Q53" s="5"/>
      <c r="R53" s="5">
        <v>29000</v>
      </c>
      <c r="S53" s="5">
        <v>30000</v>
      </c>
      <c r="T53" s="5">
        <v>31200</v>
      </c>
      <c r="U53" s="14">
        <f t="shared" si="0"/>
        <v>104</v>
      </c>
    </row>
    <row r="54" spans="1:21" ht="15" customHeight="1">
      <c r="A54" s="2" t="s">
        <v>8</v>
      </c>
      <c r="B54" s="3"/>
      <c r="C54" s="22">
        <v>27892.5</v>
      </c>
      <c r="D54" s="24">
        <v>36190</v>
      </c>
      <c r="E54" s="11">
        <v>29004</v>
      </c>
      <c r="F54" s="11"/>
      <c r="G54" s="11">
        <v>29004</v>
      </c>
      <c r="H54" s="11">
        <v>29004</v>
      </c>
      <c r="I54" s="11"/>
      <c r="J54" s="11">
        <v>29004</v>
      </c>
      <c r="K54" s="11">
        <v>29004</v>
      </c>
      <c r="L54" s="5">
        <v>29004</v>
      </c>
      <c r="M54" s="5">
        <v>29004</v>
      </c>
      <c r="N54" s="5">
        <v>29004</v>
      </c>
      <c r="O54" s="5">
        <v>29004</v>
      </c>
      <c r="P54" s="5">
        <v>29004</v>
      </c>
      <c r="Q54" s="5"/>
      <c r="R54" s="5">
        <v>33390</v>
      </c>
      <c r="S54" s="5">
        <v>33390</v>
      </c>
      <c r="T54" s="5">
        <v>33390</v>
      </c>
      <c r="U54" s="14">
        <f t="shared" si="0"/>
        <v>100</v>
      </c>
    </row>
    <row r="55" spans="1:21">
      <c r="A55" s="4" t="s">
        <v>33</v>
      </c>
      <c r="B55" s="5">
        <v>24967</v>
      </c>
      <c r="C55" s="22">
        <v>26948</v>
      </c>
      <c r="D55" s="24">
        <v>26948</v>
      </c>
      <c r="E55" s="11">
        <v>27473</v>
      </c>
      <c r="F55" s="11"/>
      <c r="G55" s="11">
        <v>25361</v>
      </c>
      <c r="H55" s="11"/>
      <c r="I55" s="11">
        <v>25404.5</v>
      </c>
      <c r="J55" s="11">
        <v>25427</v>
      </c>
      <c r="K55" s="11">
        <v>25459</v>
      </c>
      <c r="L55" s="5">
        <v>24904.5</v>
      </c>
      <c r="M55" s="5">
        <v>25119.5</v>
      </c>
      <c r="N55" s="5">
        <v>25729.5</v>
      </c>
      <c r="O55" s="5">
        <v>26068</v>
      </c>
      <c r="P55" s="5">
        <v>26184.5</v>
      </c>
      <c r="Q55" s="5">
        <v>26757</v>
      </c>
      <c r="R55" s="5"/>
      <c r="S55" s="5">
        <v>26639</v>
      </c>
      <c r="T55" s="5">
        <v>27679.5</v>
      </c>
      <c r="U55" s="14">
        <f t="shared" si="0"/>
        <v>103.90592739967717</v>
      </c>
    </row>
    <row r="56" spans="1:21">
      <c r="A56" s="4" t="s">
        <v>34</v>
      </c>
      <c r="B56" s="5">
        <v>19000</v>
      </c>
      <c r="C56" s="22">
        <v>21800</v>
      </c>
      <c r="D56" s="24">
        <v>23000</v>
      </c>
      <c r="E56" s="11">
        <v>21854</v>
      </c>
      <c r="F56" s="11">
        <v>21854.5</v>
      </c>
      <c r="G56" s="11">
        <v>21854.5</v>
      </c>
      <c r="H56" s="11">
        <v>21854.5</v>
      </c>
      <c r="I56" s="11">
        <v>21854.5</v>
      </c>
      <c r="J56" s="11">
        <v>20850</v>
      </c>
      <c r="K56" s="11">
        <v>20850</v>
      </c>
      <c r="L56" s="5">
        <v>21854.5</v>
      </c>
      <c r="M56" s="5">
        <v>21166.5</v>
      </c>
      <c r="N56" s="5"/>
      <c r="O56" s="5">
        <v>21100</v>
      </c>
      <c r="P56" s="5">
        <v>21165</v>
      </c>
      <c r="Q56" s="5">
        <v>21200</v>
      </c>
      <c r="R56" s="5">
        <v>25500</v>
      </c>
      <c r="S56" s="5">
        <v>29046</v>
      </c>
      <c r="T56" s="5">
        <v>29046</v>
      </c>
      <c r="U56" s="14">
        <f t="shared" si="0"/>
        <v>100</v>
      </c>
    </row>
    <row r="57" spans="1:21">
      <c r="A57" s="4" t="s">
        <v>58</v>
      </c>
      <c r="B57" s="3">
        <v>26909</v>
      </c>
      <c r="C57" s="22">
        <v>29600</v>
      </c>
      <c r="D57" s="24">
        <v>30784</v>
      </c>
      <c r="E57" s="11">
        <v>23500</v>
      </c>
      <c r="F57" s="11">
        <v>23500</v>
      </c>
      <c r="G57" s="11">
        <v>23500</v>
      </c>
      <c r="H57" s="11">
        <v>23500</v>
      </c>
      <c r="I57" s="11">
        <v>23500</v>
      </c>
      <c r="J57" s="11">
        <v>23500</v>
      </c>
      <c r="K57" s="11">
        <v>22554</v>
      </c>
      <c r="L57" s="5">
        <v>23500</v>
      </c>
      <c r="M57" s="5">
        <v>22554</v>
      </c>
      <c r="N57" s="5">
        <v>23500</v>
      </c>
      <c r="O57" s="5">
        <v>23000</v>
      </c>
      <c r="P57" s="5">
        <v>23755</v>
      </c>
      <c r="Q57" s="5">
        <v>25799.5</v>
      </c>
      <c r="R57" s="5">
        <v>25799.5</v>
      </c>
      <c r="S57" s="5">
        <v>27376</v>
      </c>
      <c r="T57" s="5">
        <v>27376</v>
      </c>
      <c r="U57" s="14">
        <f t="shared" si="0"/>
        <v>100</v>
      </c>
    </row>
    <row r="58" spans="1:21">
      <c r="A58" s="4" t="s">
        <v>45</v>
      </c>
      <c r="B58" s="5">
        <v>35900</v>
      </c>
      <c r="C58" s="22">
        <v>27150</v>
      </c>
      <c r="D58" s="24">
        <v>27150</v>
      </c>
      <c r="E58" s="11">
        <v>27075</v>
      </c>
      <c r="F58" s="11">
        <v>27075</v>
      </c>
      <c r="G58" s="11">
        <v>27075</v>
      </c>
      <c r="H58" s="11">
        <v>27075</v>
      </c>
      <c r="I58" s="11">
        <v>27075</v>
      </c>
      <c r="J58" s="11">
        <v>27075</v>
      </c>
      <c r="K58" s="11">
        <v>27295</v>
      </c>
      <c r="L58" s="5">
        <v>27295</v>
      </c>
      <c r="M58" s="5">
        <v>27295</v>
      </c>
      <c r="N58" s="5">
        <v>28145</v>
      </c>
      <c r="O58" s="5">
        <v>28145</v>
      </c>
      <c r="P58" s="5">
        <v>28145</v>
      </c>
      <c r="Q58" s="5"/>
      <c r="R58" s="5">
        <v>28270</v>
      </c>
      <c r="S58" s="5">
        <v>28270</v>
      </c>
      <c r="T58" s="5">
        <v>28270</v>
      </c>
      <c r="U58" s="14">
        <f t="shared" si="0"/>
        <v>100</v>
      </c>
    </row>
    <row r="59" spans="1:21">
      <c r="A59" s="6" t="s">
        <v>57</v>
      </c>
      <c r="C59" s="26"/>
      <c r="D59" s="12"/>
      <c r="E59" s="11"/>
      <c r="F59" s="11"/>
      <c r="G59" s="11"/>
      <c r="H59" s="11"/>
      <c r="I59" s="11"/>
      <c r="J59" s="11"/>
      <c r="K59" s="11"/>
      <c r="L59" s="5"/>
      <c r="M59" s="5"/>
      <c r="N59" s="5"/>
      <c r="O59" s="5"/>
      <c r="P59" s="5"/>
      <c r="Q59" s="5"/>
      <c r="R59" s="5"/>
      <c r="S59" s="5"/>
      <c r="T59" s="5"/>
      <c r="U59" s="14"/>
    </row>
    <row r="60" spans="1:21">
      <c r="A60" s="4" t="s">
        <v>23</v>
      </c>
      <c r="B60" s="3"/>
      <c r="C60" s="22">
        <v>53680</v>
      </c>
      <c r="D60" s="24">
        <v>53680</v>
      </c>
      <c r="E60" s="11"/>
      <c r="F60" s="11">
        <v>57700</v>
      </c>
      <c r="G60" s="11">
        <v>57700</v>
      </c>
      <c r="H60" s="11">
        <v>57700</v>
      </c>
      <c r="I60" s="11">
        <v>57700</v>
      </c>
      <c r="J60" s="11">
        <v>57700</v>
      </c>
      <c r="K60" s="11">
        <v>57700</v>
      </c>
      <c r="L60" s="5">
        <v>57700</v>
      </c>
      <c r="M60" s="5">
        <v>57700</v>
      </c>
      <c r="N60" s="5">
        <v>57700</v>
      </c>
      <c r="O60" s="5">
        <v>57700</v>
      </c>
      <c r="P60" s="5">
        <v>57700</v>
      </c>
      <c r="Q60" s="5">
        <v>57700</v>
      </c>
      <c r="R60" s="5">
        <v>57700</v>
      </c>
      <c r="S60" s="5">
        <v>57700</v>
      </c>
      <c r="T60" s="5">
        <v>57700</v>
      </c>
      <c r="U60" s="14">
        <f t="shared" si="0"/>
        <v>100</v>
      </c>
    </row>
    <row r="61" spans="1:21">
      <c r="A61" s="4" t="s">
        <v>28</v>
      </c>
      <c r="B61" s="3">
        <v>30000</v>
      </c>
      <c r="C61" s="22">
        <v>30000</v>
      </c>
      <c r="D61" s="24">
        <v>30000</v>
      </c>
      <c r="E61" s="11">
        <v>31000</v>
      </c>
      <c r="F61" s="11">
        <v>31000</v>
      </c>
      <c r="G61" s="11"/>
      <c r="H61" s="11">
        <v>31000</v>
      </c>
      <c r="I61" s="11">
        <v>31000</v>
      </c>
      <c r="J61" s="11">
        <v>31000</v>
      </c>
      <c r="K61" s="11">
        <v>31000</v>
      </c>
      <c r="L61" s="5">
        <v>31000</v>
      </c>
      <c r="M61" s="5">
        <v>31000</v>
      </c>
      <c r="N61" s="5">
        <v>31000</v>
      </c>
      <c r="O61" s="5">
        <v>31000</v>
      </c>
      <c r="P61" s="5">
        <v>31150</v>
      </c>
      <c r="Q61" s="5">
        <v>33500</v>
      </c>
      <c r="R61" s="5">
        <v>33500</v>
      </c>
      <c r="S61" s="5">
        <v>33500</v>
      </c>
      <c r="T61" s="5">
        <v>33500</v>
      </c>
      <c r="U61" s="14">
        <f t="shared" si="0"/>
        <v>100</v>
      </c>
    </row>
    <row r="62" spans="1:21">
      <c r="A62" s="4" t="s">
        <v>49</v>
      </c>
      <c r="B62" s="3">
        <v>24100</v>
      </c>
      <c r="C62" s="22">
        <v>24100</v>
      </c>
      <c r="D62" s="24">
        <v>24100</v>
      </c>
      <c r="E62" s="11">
        <v>36830</v>
      </c>
      <c r="F62" s="11">
        <v>36830</v>
      </c>
      <c r="G62" s="11">
        <v>36830</v>
      </c>
      <c r="H62" s="11">
        <v>36834.5</v>
      </c>
      <c r="I62" s="11">
        <v>36834.5</v>
      </c>
      <c r="J62" s="11">
        <v>38284.5</v>
      </c>
      <c r="K62" s="11">
        <v>38284.5</v>
      </c>
      <c r="L62" s="5"/>
      <c r="M62" s="5">
        <v>38284.5</v>
      </c>
      <c r="N62" s="5">
        <v>38284.5</v>
      </c>
      <c r="O62" s="5">
        <v>38284.5</v>
      </c>
      <c r="P62" s="5">
        <v>38484.5</v>
      </c>
      <c r="Q62" s="5">
        <v>38484.5</v>
      </c>
      <c r="R62" s="5">
        <v>38484.5</v>
      </c>
      <c r="S62" s="5">
        <v>38484.5</v>
      </c>
      <c r="T62" s="5">
        <v>38484.5</v>
      </c>
      <c r="U62" s="14">
        <f t="shared" si="0"/>
        <v>100</v>
      </c>
    </row>
    <row r="63" spans="1:21" hidden="1">
      <c r="L63" s="28"/>
      <c r="M63" s="14"/>
      <c r="N63" s="14"/>
      <c r="O63" s="14"/>
      <c r="P63" s="14"/>
      <c r="Q63" s="14"/>
      <c r="R63" s="14"/>
      <c r="S63" s="14"/>
      <c r="T63" s="14"/>
      <c r="U63" s="14" t="e">
        <f t="shared" si="0"/>
        <v>#DIV/0!</v>
      </c>
    </row>
    <row r="64" spans="1:21" ht="33.75" customHeight="1">
      <c r="A64" s="29" t="s">
        <v>59</v>
      </c>
      <c r="B64" s="10"/>
      <c r="C64" s="30">
        <f>AVERAGE(C7:C62)</f>
        <v>25956.265681818182</v>
      </c>
      <c r="D64" s="30">
        <f t="shared" ref="D64:K64" si="1">AVERAGE(D7:D62)</f>
        <v>25912.702083333334</v>
      </c>
      <c r="E64" s="30">
        <v>26312.7</v>
      </c>
      <c r="F64" s="30">
        <f t="shared" si="1"/>
        <v>26826.72659574468</v>
      </c>
      <c r="G64" s="30">
        <v>26498.58</v>
      </c>
      <c r="H64" s="30">
        <f t="shared" si="1"/>
        <v>26789.179166666669</v>
      </c>
      <c r="I64" s="30">
        <f t="shared" si="1"/>
        <v>26640.803191489362</v>
      </c>
      <c r="J64" s="30">
        <f t="shared" si="1"/>
        <v>26753.834782608697</v>
      </c>
      <c r="K64" s="30">
        <f t="shared" si="1"/>
        <v>26489.768749999999</v>
      </c>
      <c r="L64" s="31">
        <f>AVERAGE(L7:L61)</f>
        <v>26525.913333333334</v>
      </c>
      <c r="M64" s="33">
        <f>AVERAGE(M7:M62)</f>
        <v>26513.557291666668</v>
      </c>
      <c r="N64" s="33">
        <f>AVERAGE(N7:N62)</f>
        <v>26886.052173913042</v>
      </c>
      <c r="O64" s="33">
        <f>AVERAGE(O7:O62)</f>
        <v>27260.488297872344</v>
      </c>
      <c r="P64" s="33">
        <f>AVERAGE(P6:P62)</f>
        <v>27597.555208333331</v>
      </c>
      <c r="Q64" s="33">
        <f>AVERAGE(Q7:Q62)</f>
        <v>27840.876136363637</v>
      </c>
      <c r="R64" s="33">
        <f>AVERAGE(R7:R62)</f>
        <v>28407.888888888891</v>
      </c>
      <c r="S64" s="33">
        <f>AVERAGE(S6:S62)</f>
        <v>28054.412499999995</v>
      </c>
      <c r="T64" s="37">
        <f>AVERAGE(T7:T62)</f>
        <v>28935.9</v>
      </c>
      <c r="U64" s="38">
        <f t="shared" si="0"/>
        <v>103.14206365932634</v>
      </c>
    </row>
    <row r="65" spans="1:17">
      <c r="F65" s="27"/>
    </row>
    <row r="67" spans="1:17" ht="15.75" customHeight="1"/>
    <row r="68" spans="1:17">
      <c r="A68" s="39"/>
      <c r="B68" s="39"/>
      <c r="C68" s="39"/>
      <c r="D68" s="39"/>
      <c r="E68" s="39"/>
      <c r="F68" s="35"/>
      <c r="G68" s="35"/>
      <c r="H68" s="35"/>
      <c r="I68" s="35"/>
      <c r="J68" s="35"/>
      <c r="K68" s="35" t="s">
        <v>72</v>
      </c>
      <c r="L68" s="36"/>
      <c r="M68" s="35"/>
      <c r="N68" s="35"/>
      <c r="O68" s="35"/>
      <c r="P68" s="35"/>
      <c r="Q68" s="35"/>
    </row>
    <row r="69" spans="1:17">
      <c r="A69" s="39"/>
      <c r="B69" s="39"/>
      <c r="C69" s="39"/>
      <c r="D69" s="39"/>
      <c r="E69" s="39"/>
      <c r="F69" s="35"/>
      <c r="G69" s="35"/>
      <c r="H69" s="35"/>
      <c r="I69" s="35"/>
      <c r="J69" s="35"/>
      <c r="K69" s="35"/>
      <c r="L69" s="36"/>
      <c r="M69" s="35"/>
      <c r="N69" s="35"/>
      <c r="O69" s="35"/>
      <c r="P69" s="35"/>
      <c r="Q69" s="35"/>
    </row>
  </sheetData>
  <mergeCells count="2">
    <mergeCell ref="A68:E69"/>
    <mergeCell ref="A3:U3"/>
  </mergeCells>
  <printOptions horizontalCentered="1"/>
  <pageMargins left="0" right="0" top="0.39370078740157483" bottom="0" header="0.31496062992125984" footer="0.31496062992125984"/>
  <pageSetup paperSize="9" scale="60" orientation="landscape" horizontalDpi="180" verticalDpi="180" r:id="rId1"/>
  <rowBreaks count="2" manualBreakCount="2">
    <brk id="50" max="20" man="1"/>
    <brk id="7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2012-11-28T07:11:58Z</dcterms:modified>
</cp:coreProperties>
</file>