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потреб.цены" sheetId="1" r:id="rId1"/>
  </sheets>
  <definedNames>
    <definedName name="_xlnm.Print_Titles" localSheetId="0">потреб.цены!$5:$5</definedName>
    <definedName name="_xlnm.Print_Area" localSheetId="0">потреб.цены!$A$1:$R$76</definedName>
  </definedNames>
  <calcPr calcId="144525"/>
</workbook>
</file>

<file path=xl/calcChain.xml><?xml version="1.0" encoding="utf-8"?>
<calcChain xmlns="http://schemas.openxmlformats.org/spreadsheetml/2006/main">
  <c r="R9" i="1" l="1"/>
  <c r="R10" i="1"/>
  <c r="R11" i="1"/>
  <c r="R12" i="1"/>
  <c r="R13" i="1"/>
  <c r="R15" i="1"/>
  <c r="R17" i="1"/>
  <c r="R19" i="1"/>
  <c r="R20" i="1"/>
  <c r="R21" i="1"/>
  <c r="R22" i="1"/>
  <c r="R24" i="1"/>
  <c r="R25" i="1"/>
  <c r="R26" i="1"/>
  <c r="R27" i="1"/>
  <c r="R30" i="1"/>
  <c r="R31" i="1"/>
  <c r="R32" i="1"/>
  <c r="R33" i="1"/>
  <c r="R34" i="1"/>
  <c r="R35" i="1"/>
  <c r="R37" i="1"/>
  <c r="R38" i="1"/>
  <c r="R39" i="1"/>
  <c r="R40" i="1"/>
  <c r="R42" i="1"/>
  <c r="R43" i="1"/>
  <c r="R44" i="1"/>
  <c r="R45" i="1"/>
  <c r="R46" i="1"/>
  <c r="R47" i="1"/>
  <c r="R48" i="1"/>
  <c r="R49" i="1"/>
  <c r="R51" i="1"/>
  <c r="R52" i="1"/>
  <c r="R53" i="1"/>
  <c r="R54" i="1"/>
  <c r="R56" i="1"/>
  <c r="R59" i="1"/>
  <c r="R60" i="1"/>
  <c r="R62" i="1"/>
  <c r="R66" i="1"/>
  <c r="R67" i="1"/>
  <c r="R68" i="1"/>
  <c r="R69" i="1"/>
  <c r="R70" i="1"/>
  <c r="R71" i="1"/>
  <c r="R72" i="1"/>
  <c r="R73" i="1"/>
  <c r="R7" i="1"/>
  <c r="Q74" i="1"/>
  <c r="P74" i="1"/>
  <c r="O74" i="1"/>
  <c r="N74" i="1"/>
  <c r="M74" i="1"/>
  <c r="L74" i="1"/>
  <c r="K74" i="1"/>
  <c r="R74" i="1" l="1"/>
  <c r="J74" i="1"/>
  <c r="H71" i="1" l="1"/>
  <c r="G71" i="1"/>
  <c r="F71" i="1"/>
  <c r="E71" i="1"/>
  <c r="D71" i="1"/>
  <c r="C71" i="1"/>
  <c r="B71" i="1"/>
</calcChain>
</file>

<file path=xl/sharedStrings.xml><?xml version="1.0" encoding="utf-8"?>
<sst xmlns="http://schemas.openxmlformats.org/spreadsheetml/2006/main" count="72" uniqueCount="72">
  <si>
    <t>наименование региона</t>
  </si>
  <si>
    <t>ЮЖНЫЙ Ф.О.</t>
  </si>
  <si>
    <t>Краснодарский край</t>
  </si>
  <si>
    <t>Республика Адыгея</t>
  </si>
  <si>
    <t>Ростовская область</t>
  </si>
  <si>
    <t>Кабардино-Балкарская Республика</t>
  </si>
  <si>
    <t>Карачаево-Черкесская Республика</t>
  </si>
  <si>
    <t>Ставропольский край</t>
  </si>
  <si>
    <t>Волгоградская область</t>
  </si>
  <si>
    <t>ЦЕНТРАЛЬНЫЙ Ф.О.</t>
  </si>
  <si>
    <t>Воронежская область</t>
  </si>
  <si>
    <t>Белгородская область</t>
  </si>
  <si>
    <t>Брянская область</t>
  </si>
  <si>
    <t xml:space="preserve">Владимирская область </t>
  </si>
  <si>
    <t xml:space="preserve">Калужская область </t>
  </si>
  <si>
    <t>Курская область</t>
  </si>
  <si>
    <t>Липецкая область</t>
  </si>
  <si>
    <t>Тамбовская область</t>
  </si>
  <si>
    <t>Тверская область</t>
  </si>
  <si>
    <t xml:space="preserve">Тульская область </t>
  </si>
  <si>
    <t>СЕВЕРО-ЗАПАДНЫЙ Ф.О.</t>
  </si>
  <si>
    <t>Республика Карелия</t>
  </si>
  <si>
    <t>Республика Коми</t>
  </si>
  <si>
    <t xml:space="preserve">Вологодская область </t>
  </si>
  <si>
    <t>Калининградская область</t>
  </si>
  <si>
    <t xml:space="preserve">Мурманская область </t>
  </si>
  <si>
    <t>Архангельская область</t>
  </si>
  <si>
    <t xml:space="preserve">Ленинградская облась </t>
  </si>
  <si>
    <t>ПРИВОЛЖСКИЙ Ф.О.</t>
  </si>
  <si>
    <t>Республика Башкортостан</t>
  </si>
  <si>
    <t>Республика Марий -Эл</t>
  </si>
  <si>
    <t>Республика Татарстан</t>
  </si>
  <si>
    <t>Удмуртская Республика</t>
  </si>
  <si>
    <t xml:space="preserve">Кировская область </t>
  </si>
  <si>
    <t xml:space="preserve">Нижегородская область </t>
  </si>
  <si>
    <t xml:space="preserve">Оренбургская область </t>
  </si>
  <si>
    <t>Пензенская область</t>
  </si>
  <si>
    <t xml:space="preserve">Самарская область </t>
  </si>
  <si>
    <t>Республика Мордовия</t>
  </si>
  <si>
    <t>Саратовская область</t>
  </si>
  <si>
    <t xml:space="preserve">Ульяновская область </t>
  </si>
  <si>
    <t>УРАЛЬСКИЙ Ф.О.</t>
  </si>
  <si>
    <t xml:space="preserve">Курганская область </t>
  </si>
  <si>
    <t xml:space="preserve">Свердловская область </t>
  </si>
  <si>
    <t xml:space="preserve">Тюменская область </t>
  </si>
  <si>
    <t xml:space="preserve">Челябинская область </t>
  </si>
  <si>
    <t>СИБИРСКИЙ Ф.О.</t>
  </si>
  <si>
    <t>Алтайский край</t>
  </si>
  <si>
    <t>Республика Бурятия</t>
  </si>
  <si>
    <t xml:space="preserve">Иркутская область </t>
  </si>
  <si>
    <t>Новосибирская область</t>
  </si>
  <si>
    <t>Омская область</t>
  </si>
  <si>
    <t xml:space="preserve">Томская область </t>
  </si>
  <si>
    <t>ДАЛЬНЕВОСТОЧНЫЙ Ф.О.</t>
  </si>
  <si>
    <t>Сахалинская область</t>
  </si>
  <si>
    <t>Амурская область</t>
  </si>
  <si>
    <t>Хабаровский край</t>
  </si>
  <si>
    <t>Приморский край</t>
  </si>
  <si>
    <t>Камчатский край</t>
  </si>
  <si>
    <t>Костромская область</t>
  </si>
  <si>
    <t>Московская область</t>
  </si>
  <si>
    <t>Пермский край</t>
  </si>
  <si>
    <t>Республика Тыва</t>
  </si>
  <si>
    <t xml:space="preserve">Ивановская область </t>
  </si>
  <si>
    <t>Красноярский край</t>
  </si>
  <si>
    <t>Чукотский автономный округ</t>
  </si>
  <si>
    <t>Итого по РФ</t>
  </si>
  <si>
    <t>Средние потребительские цены  на хлеб первого   сорта, руб/кг по регионам России</t>
  </si>
  <si>
    <t>Средняя потребительская цена  по РФ</t>
  </si>
  <si>
    <t>% к 16.09.2012</t>
  </si>
  <si>
    <t xml:space="preserve">                                                                                                                                                                                    Приложение 2</t>
  </si>
  <si>
    <t xml:space="preserve">                                                                                                                                                                                                 к письму от ______2012г  №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</si>
</sst>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left"/>
    </xf>
    <xf numFmtId="0" fontId="0" fillId="2" borderId="0" xfId="0" applyFill="1"/>
    <xf numFmtId="0" fontId="1" fillId="2" borderId="1" xfId="0" applyFont="1" applyFill="1" applyBorder="1" applyAlignment="1">
      <alignment horizontal="left" wrapText="1"/>
    </xf>
    <xf numFmtId="2" fontId="0" fillId="2" borderId="1" xfId="0" applyNumberFormat="1" applyFill="1" applyBorder="1"/>
    <xf numFmtId="2" fontId="0" fillId="2" borderId="2" xfId="0" applyNumberFormat="1" applyFill="1" applyBorder="1"/>
    <xf numFmtId="4" fontId="0" fillId="2" borderId="1" xfId="0" applyNumberFormat="1" applyFill="1" applyBorder="1"/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2" fontId="0" fillId="2" borderId="0" xfId="0" applyNumberFormat="1" applyFill="1"/>
    <xf numFmtId="0" fontId="1" fillId="2" borderId="1" xfId="0" applyFont="1" applyFill="1" applyBorder="1"/>
    <xf numFmtId="2" fontId="0" fillId="2" borderId="1" xfId="0" applyNumberFormat="1" applyFill="1" applyBorder="1" applyAlignment="1">
      <alignment horizontal="center"/>
    </xf>
    <xf numFmtId="4" fontId="0" fillId="0" borderId="0" xfId="0" applyNumberFormat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wrapText="1"/>
    </xf>
    <xf numFmtId="2" fontId="0" fillId="0" borderId="1" xfId="0" applyNumberFormat="1" applyBorder="1"/>
    <xf numFmtId="0" fontId="0" fillId="2" borderId="0" xfId="0" applyFill="1" applyAlignment="1"/>
    <xf numFmtId="2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tabSelected="1" view="pageBreakPreview" topLeftCell="A52" zoomScaleNormal="100" zoomScaleSheetLayoutView="100" workbookViewId="0">
      <pane xSplit="1" topLeftCell="D1" activePane="topRight" state="frozen"/>
      <selection pane="topRight" activeCell="F77" sqref="A77:XFD78"/>
    </sheetView>
  </sheetViews>
  <sheetFormatPr defaultRowHeight="15" x14ac:dyDescent="0.25"/>
  <cols>
    <col min="1" max="1" width="32.5703125" style="2" customWidth="1"/>
    <col min="2" max="2" width="10.42578125" style="2" customWidth="1"/>
    <col min="3" max="3" width="9.85546875" style="2" customWidth="1"/>
    <col min="4" max="4" width="10.85546875" style="2" customWidth="1"/>
    <col min="5" max="7" width="10.140625" style="2" bestFit="1" customWidth="1"/>
    <col min="8" max="8" width="10.140625" style="2" customWidth="1"/>
    <col min="9" max="9" width="9.85546875" style="2" customWidth="1"/>
    <col min="10" max="10" width="10" style="2" customWidth="1"/>
    <col min="11" max="11" width="10.140625" style="9" bestFit="1" customWidth="1"/>
    <col min="12" max="12" width="10.140625" style="2" customWidth="1"/>
    <col min="13" max="13" width="9.85546875" style="2" customWidth="1"/>
    <col min="14" max="14" width="10.42578125" style="2" customWidth="1"/>
    <col min="15" max="15" width="10.85546875" style="2" customWidth="1"/>
    <col min="16" max="16" width="10.7109375" style="2" customWidth="1"/>
    <col min="17" max="17" width="10" style="2" customWidth="1"/>
    <col min="18" max="18" width="11.42578125" style="2" customWidth="1"/>
    <col min="19" max="16384" width="9.140625" style="2"/>
  </cols>
  <sheetData>
    <row r="1" spans="1:18" x14ac:dyDescent="0.25">
      <c r="H1" s="2" t="s">
        <v>70</v>
      </c>
      <c r="J1" s="25"/>
      <c r="K1" s="25"/>
      <c r="L1" s="25"/>
      <c r="M1" s="25"/>
      <c r="N1" s="25"/>
    </row>
    <row r="2" spans="1:18" x14ac:dyDescent="0.25">
      <c r="G2" s="2" t="s">
        <v>71</v>
      </c>
      <c r="K2" s="25"/>
      <c r="L2" s="25"/>
      <c r="M2" s="25"/>
      <c r="N2" s="25"/>
    </row>
    <row r="3" spans="1:18" x14ac:dyDescent="0.25">
      <c r="A3" s="27" t="s">
        <v>67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5" spans="1:18" s="9" customFormat="1" ht="28.5" customHeight="1" x14ac:dyDescent="0.25">
      <c r="A5" s="10" t="s">
        <v>0</v>
      </c>
      <c r="B5" s="11">
        <v>40909</v>
      </c>
      <c r="C5" s="11">
        <v>40940</v>
      </c>
      <c r="D5" s="11">
        <v>40969</v>
      </c>
      <c r="E5" s="11">
        <v>41000</v>
      </c>
      <c r="F5" s="11">
        <v>41015</v>
      </c>
      <c r="G5" s="11">
        <v>41030</v>
      </c>
      <c r="H5" s="11">
        <v>41045</v>
      </c>
      <c r="I5" s="11">
        <v>41061</v>
      </c>
      <c r="J5" s="11">
        <v>41076</v>
      </c>
      <c r="K5" s="23">
        <v>41091</v>
      </c>
      <c r="L5" s="23">
        <v>41106</v>
      </c>
      <c r="M5" s="23">
        <v>41122</v>
      </c>
      <c r="N5" s="23">
        <v>41137</v>
      </c>
      <c r="O5" s="23">
        <v>41153</v>
      </c>
      <c r="P5" s="23">
        <v>41168</v>
      </c>
      <c r="Q5" s="23">
        <v>41183</v>
      </c>
      <c r="R5" s="12" t="s">
        <v>69</v>
      </c>
    </row>
    <row r="6" spans="1:18" x14ac:dyDescent="0.25">
      <c r="A6" s="13" t="s">
        <v>1</v>
      </c>
      <c r="B6" s="7"/>
      <c r="C6" s="7"/>
      <c r="D6" s="7"/>
      <c r="E6" s="7"/>
      <c r="F6" s="7"/>
      <c r="G6" s="7"/>
      <c r="H6" s="4"/>
      <c r="I6" s="4"/>
      <c r="J6" s="7"/>
      <c r="K6" s="14"/>
      <c r="L6" s="7"/>
      <c r="M6" s="7"/>
      <c r="N6" s="7"/>
      <c r="O6" s="7"/>
      <c r="P6" s="7"/>
      <c r="Q6" s="7"/>
      <c r="R6" s="7"/>
    </row>
    <row r="7" spans="1:18" x14ac:dyDescent="0.25">
      <c r="A7" s="1" t="s">
        <v>2</v>
      </c>
      <c r="B7" s="18">
        <v>23.4</v>
      </c>
      <c r="C7" s="18">
        <v>25.24</v>
      </c>
      <c r="D7" s="18">
        <v>24.76</v>
      </c>
      <c r="E7" s="18">
        <v>24.56</v>
      </c>
      <c r="F7" s="18">
        <v>24.71</v>
      </c>
      <c r="G7" s="18">
        <v>24.72</v>
      </c>
      <c r="H7" s="18">
        <v>24.52</v>
      </c>
      <c r="I7" s="18">
        <v>24.64</v>
      </c>
      <c r="J7" s="8">
        <v>25</v>
      </c>
      <c r="K7" s="4">
        <v>24.7</v>
      </c>
      <c r="L7" s="4">
        <v>24.7</v>
      </c>
      <c r="M7" s="4">
        <v>26.78</v>
      </c>
      <c r="N7" s="4">
        <v>26.8</v>
      </c>
      <c r="O7" s="4">
        <v>27.23</v>
      </c>
      <c r="P7" s="4">
        <v>27.05</v>
      </c>
      <c r="Q7" s="4">
        <v>27.27</v>
      </c>
      <c r="R7" s="4">
        <f>(Q7/P7)*100</f>
        <v>100.81330868761553</v>
      </c>
    </row>
    <row r="8" spans="1:18" x14ac:dyDescent="0.25">
      <c r="A8" s="1" t="s">
        <v>3</v>
      </c>
      <c r="B8" s="18">
        <v>25.6</v>
      </c>
      <c r="C8" s="18"/>
      <c r="D8" s="18"/>
      <c r="E8" s="18"/>
      <c r="F8" s="18"/>
      <c r="G8" s="18"/>
      <c r="H8" s="18"/>
      <c r="I8" s="18"/>
      <c r="J8" s="8"/>
      <c r="K8" s="4"/>
      <c r="L8" s="4"/>
      <c r="M8" s="4"/>
      <c r="N8" s="4"/>
      <c r="O8" s="4"/>
      <c r="P8" s="4"/>
      <c r="Q8" s="4"/>
      <c r="R8" s="4"/>
    </row>
    <row r="9" spans="1:18" x14ac:dyDescent="0.25">
      <c r="A9" s="1" t="s">
        <v>4</v>
      </c>
      <c r="B9" s="18">
        <v>21.34</v>
      </c>
      <c r="C9" s="18"/>
      <c r="D9" s="18">
        <v>22.14</v>
      </c>
      <c r="E9" s="18">
        <v>21.66</v>
      </c>
      <c r="F9" s="18">
        <v>21.92</v>
      </c>
      <c r="G9" s="18">
        <v>21.92</v>
      </c>
      <c r="H9" s="18">
        <v>21.98</v>
      </c>
      <c r="I9" s="18">
        <v>21.98</v>
      </c>
      <c r="J9" s="8">
        <v>21.98</v>
      </c>
      <c r="K9" s="4">
        <v>21.98</v>
      </c>
      <c r="L9" s="4">
        <v>21.98</v>
      </c>
      <c r="M9" s="4">
        <v>27.5</v>
      </c>
      <c r="N9" s="4">
        <v>24.78</v>
      </c>
      <c r="O9" s="4">
        <v>24.78</v>
      </c>
      <c r="P9" s="4">
        <v>24.78</v>
      </c>
      <c r="Q9" s="4">
        <v>24.4</v>
      </c>
      <c r="R9" s="4">
        <f t="shared" ref="R9:R71" si="0">(Q9/P9)*100</f>
        <v>98.466505246166264</v>
      </c>
    </row>
    <row r="10" spans="1:18" x14ac:dyDescent="0.25">
      <c r="A10" s="1" t="s">
        <v>5</v>
      </c>
      <c r="B10" s="18">
        <v>20</v>
      </c>
      <c r="C10" s="18">
        <v>20</v>
      </c>
      <c r="D10" s="18">
        <v>21</v>
      </c>
      <c r="E10" s="18">
        <v>21</v>
      </c>
      <c r="F10" s="18">
        <v>21</v>
      </c>
      <c r="G10" s="18">
        <v>21</v>
      </c>
      <c r="H10" s="18">
        <v>21</v>
      </c>
      <c r="I10" s="18">
        <v>21</v>
      </c>
      <c r="J10" s="8">
        <v>21</v>
      </c>
      <c r="K10" s="4">
        <v>21</v>
      </c>
      <c r="L10" s="4">
        <v>21</v>
      </c>
      <c r="M10" s="4">
        <v>21</v>
      </c>
      <c r="N10" s="4">
        <v>21</v>
      </c>
      <c r="O10" s="4">
        <v>26</v>
      </c>
      <c r="P10" s="4">
        <v>27</v>
      </c>
      <c r="Q10" s="4">
        <v>27</v>
      </c>
      <c r="R10" s="4">
        <f t="shared" si="0"/>
        <v>100</v>
      </c>
    </row>
    <row r="11" spans="1:18" x14ac:dyDescent="0.25">
      <c r="A11" s="1" t="s">
        <v>6</v>
      </c>
      <c r="B11" s="18">
        <v>24</v>
      </c>
      <c r="C11" s="18">
        <v>23</v>
      </c>
      <c r="D11" s="18">
        <v>23.25</v>
      </c>
      <c r="E11" s="18">
        <v>23</v>
      </c>
      <c r="F11" s="18">
        <v>23</v>
      </c>
      <c r="G11" s="18">
        <v>23</v>
      </c>
      <c r="H11" s="18">
        <v>23</v>
      </c>
      <c r="I11" s="18">
        <v>21</v>
      </c>
      <c r="J11" s="8">
        <v>14.5</v>
      </c>
      <c r="K11" s="4">
        <v>21</v>
      </c>
      <c r="L11" s="4">
        <v>21</v>
      </c>
      <c r="M11" s="4">
        <v>21</v>
      </c>
      <c r="N11" s="4">
        <v>21.5</v>
      </c>
      <c r="O11" s="4">
        <v>21.25</v>
      </c>
      <c r="P11" s="4">
        <v>21.25</v>
      </c>
      <c r="Q11" s="4">
        <v>21.25</v>
      </c>
      <c r="R11" s="4">
        <f t="shared" si="0"/>
        <v>100</v>
      </c>
    </row>
    <row r="12" spans="1:18" x14ac:dyDescent="0.25">
      <c r="A12" s="1" t="s">
        <v>7</v>
      </c>
      <c r="B12" s="18"/>
      <c r="C12" s="18">
        <v>33.5</v>
      </c>
      <c r="D12" s="18">
        <v>23.5</v>
      </c>
      <c r="E12" s="18"/>
      <c r="F12" s="18"/>
      <c r="G12" s="18">
        <v>23.25</v>
      </c>
      <c r="H12" s="18">
        <v>23.25</v>
      </c>
      <c r="I12" s="18"/>
      <c r="J12" s="8">
        <v>23.25</v>
      </c>
      <c r="K12" s="4"/>
      <c r="L12" s="4"/>
      <c r="M12" s="4">
        <v>20.75</v>
      </c>
      <c r="N12" s="4">
        <v>17.899999999999999</v>
      </c>
      <c r="O12" s="4">
        <v>19.55</v>
      </c>
      <c r="P12" s="4">
        <v>20.45</v>
      </c>
      <c r="Q12" s="4">
        <v>21.95</v>
      </c>
      <c r="R12" s="4">
        <f t="shared" si="0"/>
        <v>107.33496332518338</v>
      </c>
    </row>
    <row r="13" spans="1:18" ht="12.75" customHeight="1" x14ac:dyDescent="0.25">
      <c r="A13" s="3" t="s">
        <v>8</v>
      </c>
      <c r="B13" s="18">
        <v>27.1</v>
      </c>
      <c r="C13" s="18">
        <v>27.1</v>
      </c>
      <c r="D13" s="18">
        <v>24.8</v>
      </c>
      <c r="E13" s="18">
        <v>24.8</v>
      </c>
      <c r="F13" s="18">
        <v>24.8</v>
      </c>
      <c r="G13" s="18">
        <v>24.8</v>
      </c>
      <c r="H13" s="18">
        <v>24.8</v>
      </c>
      <c r="I13" s="18">
        <v>24.8</v>
      </c>
      <c r="J13" s="8">
        <v>24.8</v>
      </c>
      <c r="K13" s="4">
        <v>24.8</v>
      </c>
      <c r="L13" s="4">
        <v>24.8</v>
      </c>
      <c r="M13" s="4">
        <v>24.8</v>
      </c>
      <c r="N13" s="4">
        <v>23.18</v>
      </c>
      <c r="O13" s="4">
        <v>23.18</v>
      </c>
      <c r="P13" s="4">
        <v>29.86</v>
      </c>
      <c r="Q13" s="4">
        <v>29.86</v>
      </c>
      <c r="R13" s="4">
        <f t="shared" si="0"/>
        <v>100</v>
      </c>
    </row>
    <row r="14" spans="1:18" ht="18" customHeight="1" x14ac:dyDescent="0.25">
      <c r="A14" s="3" t="s">
        <v>9</v>
      </c>
      <c r="B14" s="18"/>
      <c r="C14" s="18"/>
      <c r="D14" s="18"/>
      <c r="E14" s="18"/>
      <c r="F14" s="18"/>
      <c r="G14" s="18"/>
      <c r="H14" s="18"/>
      <c r="I14" s="18"/>
      <c r="J14" s="8"/>
      <c r="K14" s="4"/>
      <c r="L14" s="4"/>
      <c r="M14" s="4"/>
      <c r="N14" s="4"/>
      <c r="O14" s="4"/>
      <c r="P14" s="4"/>
      <c r="Q14" s="4"/>
      <c r="R14" s="4"/>
    </row>
    <row r="15" spans="1:18" ht="15.75" customHeight="1" x14ac:dyDescent="0.25">
      <c r="A15" s="3" t="s">
        <v>11</v>
      </c>
      <c r="B15" s="18">
        <v>28</v>
      </c>
      <c r="C15" s="18">
        <v>26.6</v>
      </c>
      <c r="D15" s="18"/>
      <c r="E15" s="18">
        <v>28.5</v>
      </c>
      <c r="F15" s="18">
        <v>28.25</v>
      </c>
      <c r="G15" s="18">
        <v>28.25</v>
      </c>
      <c r="H15" s="18">
        <v>28.1</v>
      </c>
      <c r="I15" s="18">
        <v>28.25</v>
      </c>
      <c r="J15" s="8">
        <v>29</v>
      </c>
      <c r="K15" s="4">
        <v>28.8</v>
      </c>
      <c r="L15" s="4">
        <v>28.9</v>
      </c>
      <c r="M15" s="4">
        <v>23.75</v>
      </c>
      <c r="N15" s="4">
        <v>27</v>
      </c>
      <c r="O15" s="4">
        <v>27.75</v>
      </c>
      <c r="P15" s="4">
        <v>27.75</v>
      </c>
      <c r="Q15" s="4">
        <v>29.25</v>
      </c>
      <c r="R15" s="4">
        <f t="shared" si="0"/>
        <v>105.40540540540539</v>
      </c>
    </row>
    <row r="16" spans="1:18" ht="15.75" customHeight="1" x14ac:dyDescent="0.25">
      <c r="A16" s="3" t="s">
        <v>60</v>
      </c>
      <c r="B16" s="18"/>
      <c r="C16" s="18"/>
      <c r="D16" s="18"/>
      <c r="E16" s="18"/>
      <c r="F16" s="18"/>
      <c r="G16" s="18"/>
      <c r="H16" s="18"/>
      <c r="I16" s="18"/>
      <c r="J16" s="8"/>
      <c r="K16" s="4"/>
      <c r="L16" s="4"/>
      <c r="M16" s="4"/>
      <c r="N16" s="4"/>
      <c r="O16" s="4"/>
      <c r="P16" s="4"/>
      <c r="Q16" s="4"/>
      <c r="R16" s="4"/>
    </row>
    <row r="17" spans="1:18" ht="15.75" customHeight="1" x14ac:dyDescent="0.25">
      <c r="A17" s="3" t="s">
        <v>12</v>
      </c>
      <c r="B17" s="18">
        <v>21.54</v>
      </c>
      <c r="C17" s="18">
        <v>25</v>
      </c>
      <c r="D17" s="18"/>
      <c r="E17" s="18">
        <v>29.62</v>
      </c>
      <c r="F17" s="18">
        <v>29.62</v>
      </c>
      <c r="G17" s="18">
        <v>29.62</v>
      </c>
      <c r="H17" s="18">
        <v>29.62</v>
      </c>
      <c r="I17" s="18">
        <v>29.62</v>
      </c>
      <c r="J17" s="8">
        <v>29.62</v>
      </c>
      <c r="K17" s="4">
        <v>29.62</v>
      </c>
      <c r="L17" s="4">
        <v>29.62</v>
      </c>
      <c r="M17" s="4">
        <v>31</v>
      </c>
      <c r="N17" s="4">
        <v>31</v>
      </c>
      <c r="O17" s="4">
        <v>30.6</v>
      </c>
      <c r="P17" s="4">
        <v>33.1</v>
      </c>
      <c r="Q17" s="4">
        <v>30.6</v>
      </c>
      <c r="R17" s="4">
        <f t="shared" si="0"/>
        <v>92.447129909365557</v>
      </c>
    </row>
    <row r="18" spans="1:18" ht="12" customHeight="1" x14ac:dyDescent="0.25">
      <c r="A18" s="3" t="s">
        <v>13</v>
      </c>
      <c r="B18" s="18"/>
      <c r="C18" s="18"/>
      <c r="D18" s="18"/>
      <c r="E18" s="18"/>
      <c r="F18" s="18"/>
      <c r="G18" s="18"/>
      <c r="H18" s="18"/>
      <c r="I18" s="18"/>
      <c r="J18" s="8"/>
      <c r="K18" s="4"/>
      <c r="L18" s="4"/>
      <c r="M18" s="4"/>
      <c r="N18" s="4"/>
      <c r="O18" s="4"/>
      <c r="P18" s="4"/>
      <c r="Q18" s="4"/>
      <c r="R18" s="4"/>
    </row>
    <row r="19" spans="1:18" ht="12" customHeight="1" x14ac:dyDescent="0.25">
      <c r="A19" s="3" t="s">
        <v>63</v>
      </c>
      <c r="B19" s="18">
        <v>24.65</v>
      </c>
      <c r="C19" s="18"/>
      <c r="D19" s="18">
        <v>30.9</v>
      </c>
      <c r="E19" s="18">
        <v>26.75</v>
      </c>
      <c r="F19" s="18">
        <v>26.85</v>
      </c>
      <c r="G19" s="18">
        <v>33</v>
      </c>
      <c r="H19" s="18"/>
      <c r="I19" s="18">
        <v>30.9</v>
      </c>
      <c r="J19" s="8">
        <v>30.4</v>
      </c>
      <c r="K19" s="4">
        <v>30.4</v>
      </c>
      <c r="L19" s="4">
        <v>26.25</v>
      </c>
      <c r="M19" s="4">
        <v>26.35</v>
      </c>
      <c r="N19" s="4">
        <v>31.4</v>
      </c>
      <c r="O19" s="4">
        <v>31.9</v>
      </c>
      <c r="P19" s="4">
        <v>31.9</v>
      </c>
      <c r="Q19" s="4">
        <v>31.9</v>
      </c>
      <c r="R19" s="4">
        <f t="shared" si="0"/>
        <v>100</v>
      </c>
    </row>
    <row r="20" spans="1:18" ht="17.25" customHeight="1" x14ac:dyDescent="0.25">
      <c r="A20" s="3" t="s">
        <v>10</v>
      </c>
      <c r="B20" s="18"/>
      <c r="C20" s="18">
        <v>27</v>
      </c>
      <c r="D20" s="18">
        <v>30.94</v>
      </c>
      <c r="E20" s="18">
        <v>28.44</v>
      </c>
      <c r="F20" s="18">
        <v>28.25</v>
      </c>
      <c r="G20" s="18">
        <v>28.75</v>
      </c>
      <c r="H20" s="18">
        <v>29.45</v>
      </c>
      <c r="I20" s="18"/>
      <c r="J20" s="8">
        <v>30.5</v>
      </c>
      <c r="K20" s="4">
        <v>28.45</v>
      </c>
      <c r="L20" s="4">
        <v>28.45</v>
      </c>
      <c r="M20" s="4">
        <v>28.45</v>
      </c>
      <c r="N20" s="4">
        <v>28.95</v>
      </c>
      <c r="O20" s="4">
        <v>34.700000000000003</v>
      </c>
      <c r="P20" s="4">
        <v>29.95</v>
      </c>
      <c r="Q20" s="4">
        <v>30</v>
      </c>
      <c r="R20" s="4">
        <f t="shared" si="0"/>
        <v>100.1669449081803</v>
      </c>
    </row>
    <row r="21" spans="1:18" x14ac:dyDescent="0.25">
      <c r="A21" s="1" t="s">
        <v>14</v>
      </c>
      <c r="B21" s="18"/>
      <c r="C21" s="18">
        <v>33</v>
      </c>
      <c r="D21" s="18">
        <v>36.9</v>
      </c>
      <c r="E21" s="18">
        <v>35.4</v>
      </c>
      <c r="F21" s="18">
        <v>35.4</v>
      </c>
      <c r="G21" s="18">
        <v>35.4</v>
      </c>
      <c r="H21" s="18">
        <v>35.4</v>
      </c>
      <c r="I21" s="18">
        <v>35.4</v>
      </c>
      <c r="J21" s="8">
        <v>41</v>
      </c>
      <c r="K21" s="4">
        <v>35.4</v>
      </c>
      <c r="L21" s="4">
        <v>35.4</v>
      </c>
      <c r="M21" s="4">
        <v>35.4</v>
      </c>
      <c r="N21" s="4">
        <v>35.4</v>
      </c>
      <c r="O21" s="4">
        <v>35.9</v>
      </c>
      <c r="P21" s="4">
        <v>35.9</v>
      </c>
      <c r="Q21" s="4">
        <v>31.04</v>
      </c>
      <c r="R21" s="4">
        <f t="shared" si="0"/>
        <v>86.462395543175489</v>
      </c>
    </row>
    <row r="22" spans="1:18" x14ac:dyDescent="0.25">
      <c r="A22" s="1" t="s">
        <v>59</v>
      </c>
      <c r="B22" s="18"/>
      <c r="C22" s="18"/>
      <c r="D22" s="18"/>
      <c r="E22" s="18"/>
      <c r="F22" s="18"/>
      <c r="G22" s="18"/>
      <c r="H22" s="18"/>
      <c r="I22" s="18"/>
      <c r="J22" s="8"/>
      <c r="K22" s="4">
        <v>31</v>
      </c>
      <c r="L22" s="4">
        <v>30.5</v>
      </c>
      <c r="M22" s="4">
        <v>30.5</v>
      </c>
      <c r="N22" s="4">
        <v>30.5</v>
      </c>
      <c r="O22" s="4">
        <v>30.5</v>
      </c>
      <c r="P22" s="4">
        <v>31.38</v>
      </c>
      <c r="Q22" s="4">
        <v>35.25</v>
      </c>
      <c r="R22" s="4">
        <f t="shared" si="0"/>
        <v>112.33269598470363</v>
      </c>
    </row>
    <row r="23" spans="1:18" x14ac:dyDescent="0.25">
      <c r="A23" s="1" t="s">
        <v>15</v>
      </c>
      <c r="B23" s="18">
        <v>24.5</v>
      </c>
      <c r="C23" s="18">
        <v>23.5</v>
      </c>
      <c r="D23" s="18">
        <v>23.5</v>
      </c>
      <c r="E23" s="18">
        <v>25.43</v>
      </c>
      <c r="F23" s="18"/>
      <c r="G23" s="18">
        <v>25.43</v>
      </c>
      <c r="H23" s="18">
        <v>26.2</v>
      </c>
      <c r="I23" s="18">
        <v>24</v>
      </c>
      <c r="J23" s="8">
        <v>24.65</v>
      </c>
      <c r="K23" s="4">
        <v>22.5</v>
      </c>
      <c r="L23" s="4"/>
      <c r="M23" s="4">
        <v>22.5</v>
      </c>
      <c r="N23" s="4">
        <v>23</v>
      </c>
      <c r="O23" s="4">
        <v>26.2</v>
      </c>
      <c r="P23" s="4"/>
      <c r="Q23" s="4">
        <v>26.7</v>
      </c>
      <c r="R23" s="4"/>
    </row>
    <row r="24" spans="1:18" x14ac:dyDescent="0.25">
      <c r="A24" s="1" t="s">
        <v>16</v>
      </c>
      <c r="B24" s="18">
        <v>25</v>
      </c>
      <c r="C24" s="18">
        <v>26.7</v>
      </c>
      <c r="D24" s="18">
        <v>27.25</v>
      </c>
      <c r="E24" s="18">
        <v>30</v>
      </c>
      <c r="F24" s="18">
        <v>27.9</v>
      </c>
      <c r="G24" s="18">
        <v>28.9</v>
      </c>
      <c r="H24" s="18">
        <v>28.9</v>
      </c>
      <c r="I24" s="18">
        <v>28.9</v>
      </c>
      <c r="J24" s="8">
        <v>30.1</v>
      </c>
      <c r="K24" s="4">
        <v>30.1</v>
      </c>
      <c r="L24" s="4">
        <v>29.83</v>
      </c>
      <c r="M24" s="4">
        <v>31.62</v>
      </c>
      <c r="N24" s="4">
        <v>31.66</v>
      </c>
      <c r="O24" s="4">
        <v>31.66</v>
      </c>
      <c r="P24" s="4">
        <v>29.18</v>
      </c>
      <c r="Q24" s="4">
        <v>29.18</v>
      </c>
      <c r="R24" s="4">
        <f t="shared" si="0"/>
        <v>100</v>
      </c>
    </row>
    <row r="25" spans="1:18" x14ac:dyDescent="0.25">
      <c r="A25" s="1" t="s">
        <v>17</v>
      </c>
      <c r="B25" s="18">
        <v>16</v>
      </c>
      <c r="C25" s="18">
        <v>16</v>
      </c>
      <c r="D25" s="18">
        <v>17</v>
      </c>
      <c r="E25" s="18">
        <v>33.5</v>
      </c>
      <c r="F25" s="18">
        <v>25.15</v>
      </c>
      <c r="G25" s="18">
        <v>28.9</v>
      </c>
      <c r="H25" s="18">
        <v>28.9</v>
      </c>
      <c r="I25" s="18">
        <v>28.9</v>
      </c>
      <c r="J25" s="8">
        <v>28.9</v>
      </c>
      <c r="K25" s="4">
        <v>28.9</v>
      </c>
      <c r="L25" s="4">
        <v>28.9</v>
      </c>
      <c r="M25" s="4">
        <v>28.9</v>
      </c>
      <c r="N25" s="4">
        <v>30.92</v>
      </c>
      <c r="O25" s="4">
        <v>30.2</v>
      </c>
      <c r="P25" s="4">
        <v>31.74</v>
      </c>
      <c r="Q25" s="4">
        <v>31.74</v>
      </c>
      <c r="R25" s="4">
        <f t="shared" si="0"/>
        <v>100</v>
      </c>
    </row>
    <row r="26" spans="1:18" x14ac:dyDescent="0.25">
      <c r="A26" s="1" t="s">
        <v>18</v>
      </c>
      <c r="B26" s="18">
        <v>34</v>
      </c>
      <c r="C26" s="18">
        <v>32.799999999999997</v>
      </c>
      <c r="D26" s="18">
        <v>30.25</v>
      </c>
      <c r="E26" s="18">
        <v>24.5</v>
      </c>
      <c r="F26" s="18">
        <v>26.5</v>
      </c>
      <c r="G26" s="18">
        <v>26.5</v>
      </c>
      <c r="H26" s="18">
        <v>26.5</v>
      </c>
      <c r="I26" s="18">
        <v>27</v>
      </c>
      <c r="J26" s="8">
        <v>26.5</v>
      </c>
      <c r="K26" s="4">
        <v>26.5</v>
      </c>
      <c r="L26" s="4">
        <v>26.5</v>
      </c>
      <c r="M26" s="4">
        <v>26.5</v>
      </c>
      <c r="N26" s="4">
        <v>26.5</v>
      </c>
      <c r="O26" s="4">
        <v>26.5</v>
      </c>
      <c r="P26" s="4">
        <v>26</v>
      </c>
      <c r="Q26" s="4">
        <v>26</v>
      </c>
      <c r="R26" s="4">
        <f t="shared" si="0"/>
        <v>100</v>
      </c>
    </row>
    <row r="27" spans="1:18" x14ac:dyDescent="0.25">
      <c r="A27" s="1" t="s">
        <v>19</v>
      </c>
      <c r="B27" s="18">
        <v>42.4</v>
      </c>
      <c r="C27" s="18">
        <v>42.4</v>
      </c>
      <c r="D27" s="18">
        <v>37.97</v>
      </c>
      <c r="E27" s="18">
        <v>37.97</v>
      </c>
      <c r="F27" s="18">
        <v>37.97</v>
      </c>
      <c r="G27" s="18">
        <v>37.97</v>
      </c>
      <c r="H27" s="18">
        <v>37.97</v>
      </c>
      <c r="I27" s="18">
        <v>37.96</v>
      </c>
      <c r="J27" s="8">
        <v>37.96</v>
      </c>
      <c r="K27" s="4">
        <v>38.75</v>
      </c>
      <c r="L27" s="4">
        <v>38.75</v>
      </c>
      <c r="M27" s="4">
        <v>38.75</v>
      </c>
      <c r="N27" s="4">
        <v>38.75</v>
      </c>
      <c r="O27" s="4">
        <v>38.75</v>
      </c>
      <c r="P27" s="4">
        <v>39.549999999999997</v>
      </c>
      <c r="Q27" s="4">
        <v>39.549999999999997</v>
      </c>
      <c r="R27" s="4">
        <f t="shared" si="0"/>
        <v>100</v>
      </c>
    </row>
    <row r="28" spans="1:18" x14ac:dyDescent="0.25">
      <c r="A28" s="1" t="s">
        <v>20</v>
      </c>
      <c r="B28" s="18"/>
      <c r="C28" s="18"/>
      <c r="D28" s="18"/>
      <c r="E28" s="18"/>
      <c r="F28" s="18"/>
      <c r="G28" s="18"/>
      <c r="H28" s="18"/>
      <c r="I28" s="18"/>
      <c r="J28" s="8"/>
      <c r="K28" s="4"/>
      <c r="L28" s="4"/>
      <c r="M28" s="4"/>
      <c r="N28" s="4"/>
      <c r="O28" s="4"/>
      <c r="P28" s="4"/>
      <c r="Q28" s="4"/>
      <c r="R28" s="4"/>
    </row>
    <row r="29" spans="1:18" x14ac:dyDescent="0.25">
      <c r="A29" s="1" t="s">
        <v>21</v>
      </c>
      <c r="B29" s="18"/>
      <c r="C29" s="18"/>
      <c r="D29" s="18"/>
      <c r="E29" s="18"/>
      <c r="F29" s="18"/>
      <c r="G29" s="18"/>
      <c r="H29" s="18"/>
      <c r="I29" s="18"/>
      <c r="J29" s="8"/>
      <c r="K29" s="4"/>
      <c r="L29" s="4"/>
      <c r="M29" s="4"/>
      <c r="N29" s="4"/>
      <c r="O29" s="4"/>
      <c r="P29" s="4"/>
      <c r="Q29" s="4"/>
      <c r="R29" s="4"/>
    </row>
    <row r="30" spans="1:18" x14ac:dyDescent="0.25">
      <c r="A30" s="1" t="s">
        <v>22</v>
      </c>
      <c r="B30" s="18"/>
      <c r="C30" s="18">
        <v>27</v>
      </c>
      <c r="D30" s="18"/>
      <c r="E30" s="18">
        <v>37.5</v>
      </c>
      <c r="F30" s="18">
        <v>37.5</v>
      </c>
      <c r="G30" s="18">
        <v>37.5</v>
      </c>
      <c r="H30" s="18">
        <v>37.5</v>
      </c>
      <c r="I30" s="18">
        <v>37.5</v>
      </c>
      <c r="J30" s="8">
        <v>37.5</v>
      </c>
      <c r="K30" s="4">
        <v>37.5</v>
      </c>
      <c r="L30" s="4">
        <v>37.5</v>
      </c>
      <c r="M30" s="4">
        <v>37.5</v>
      </c>
      <c r="N30" s="4">
        <v>37.5</v>
      </c>
      <c r="O30" s="4">
        <v>37.5</v>
      </c>
      <c r="P30" s="4">
        <v>37.5</v>
      </c>
      <c r="Q30" s="4">
        <v>37.5</v>
      </c>
      <c r="R30" s="4">
        <f t="shared" si="0"/>
        <v>100</v>
      </c>
    </row>
    <row r="31" spans="1:18" ht="17.25" customHeight="1" x14ac:dyDescent="0.25">
      <c r="A31" s="3" t="s">
        <v>23</v>
      </c>
      <c r="B31" s="18"/>
      <c r="C31" s="18">
        <v>51.38</v>
      </c>
      <c r="D31" s="18">
        <v>41.84</v>
      </c>
      <c r="E31" s="18">
        <v>41.84</v>
      </c>
      <c r="F31" s="18">
        <v>41.84</v>
      </c>
      <c r="G31" s="18">
        <v>41.84</v>
      </c>
      <c r="H31" s="18">
        <v>42.84</v>
      </c>
      <c r="I31" s="18">
        <v>41.84</v>
      </c>
      <c r="J31" s="8"/>
      <c r="K31" s="4">
        <v>41.84</v>
      </c>
      <c r="L31" s="4">
        <v>41.84</v>
      </c>
      <c r="M31" s="4">
        <v>45.2</v>
      </c>
      <c r="N31" s="4">
        <v>47</v>
      </c>
      <c r="O31" s="4">
        <v>56.65</v>
      </c>
      <c r="P31" s="4">
        <v>47</v>
      </c>
      <c r="Q31" s="4">
        <v>64</v>
      </c>
      <c r="R31" s="4">
        <f t="shared" si="0"/>
        <v>136.17021276595744</v>
      </c>
    </row>
    <row r="32" spans="1:18" x14ac:dyDescent="0.25">
      <c r="A32" s="1" t="s">
        <v>24</v>
      </c>
      <c r="B32" s="18">
        <v>41</v>
      </c>
      <c r="C32" s="18">
        <v>37.75</v>
      </c>
      <c r="D32" s="18">
        <v>29.2</v>
      </c>
      <c r="E32" s="18">
        <v>46.2</v>
      </c>
      <c r="F32" s="18">
        <v>46.2</v>
      </c>
      <c r="G32" s="18">
        <v>46.2</v>
      </c>
      <c r="H32" s="18">
        <v>46.2</v>
      </c>
      <c r="I32" s="18">
        <v>46.2</v>
      </c>
      <c r="J32" s="8">
        <v>46.2</v>
      </c>
      <c r="K32" s="4">
        <v>46.2</v>
      </c>
      <c r="L32" s="4">
        <v>46.2</v>
      </c>
      <c r="M32" s="4">
        <v>46.2</v>
      </c>
      <c r="N32" s="4">
        <v>46.2</v>
      </c>
      <c r="O32" s="4">
        <v>46.2</v>
      </c>
      <c r="P32" s="4">
        <v>44.1</v>
      </c>
      <c r="Q32" s="4"/>
      <c r="R32" s="4">
        <f t="shared" si="0"/>
        <v>0</v>
      </c>
    </row>
    <row r="33" spans="1:18" x14ac:dyDescent="0.25">
      <c r="A33" s="1" t="s">
        <v>25</v>
      </c>
      <c r="B33" s="18">
        <v>40</v>
      </c>
      <c r="C33" s="18">
        <v>43.3</v>
      </c>
      <c r="D33" s="18">
        <v>43.3</v>
      </c>
      <c r="E33" s="18">
        <v>43.3</v>
      </c>
      <c r="F33" s="18">
        <v>43.3</v>
      </c>
      <c r="G33" s="18">
        <v>43.3</v>
      </c>
      <c r="H33" s="18">
        <v>43.3</v>
      </c>
      <c r="I33" s="18">
        <v>43.3</v>
      </c>
      <c r="J33" s="8">
        <v>43.3</v>
      </c>
      <c r="K33" s="4">
        <v>43.3</v>
      </c>
      <c r="L33" s="4">
        <v>43.3</v>
      </c>
      <c r="M33" s="4">
        <v>43.3</v>
      </c>
      <c r="N33" s="4">
        <v>42.5</v>
      </c>
      <c r="O33" s="4">
        <v>43.3</v>
      </c>
      <c r="P33" s="4">
        <v>45.8</v>
      </c>
      <c r="Q33" s="4">
        <v>45.8</v>
      </c>
      <c r="R33" s="4">
        <f t="shared" si="0"/>
        <v>100</v>
      </c>
    </row>
    <row r="34" spans="1:18" x14ac:dyDescent="0.25">
      <c r="A34" s="1" t="s">
        <v>26</v>
      </c>
      <c r="B34" s="18"/>
      <c r="C34" s="18">
        <v>41</v>
      </c>
      <c r="D34" s="18"/>
      <c r="E34" s="18">
        <v>30.5</v>
      </c>
      <c r="F34" s="18">
        <v>33</v>
      </c>
      <c r="G34" s="18">
        <v>36</v>
      </c>
      <c r="H34" s="18">
        <v>36</v>
      </c>
      <c r="I34" s="18"/>
      <c r="J34" s="8">
        <v>42</v>
      </c>
      <c r="K34" s="4">
        <v>41.3</v>
      </c>
      <c r="L34" s="4">
        <v>34.42</v>
      </c>
      <c r="M34" s="4"/>
      <c r="N34" s="4">
        <v>42</v>
      </c>
      <c r="O34" s="4">
        <v>42</v>
      </c>
      <c r="P34" s="4">
        <v>42</v>
      </c>
      <c r="Q34" s="4">
        <v>38.5</v>
      </c>
      <c r="R34" s="4">
        <f t="shared" si="0"/>
        <v>91.666666666666657</v>
      </c>
    </row>
    <row r="35" spans="1:18" x14ac:dyDescent="0.25">
      <c r="A35" s="1" t="s">
        <v>27</v>
      </c>
      <c r="B35" s="18">
        <v>52.87</v>
      </c>
      <c r="C35" s="18"/>
      <c r="D35" s="18"/>
      <c r="E35" s="18">
        <v>53.22</v>
      </c>
      <c r="F35" s="18">
        <v>53.22</v>
      </c>
      <c r="G35" s="18">
        <v>53.33</v>
      </c>
      <c r="H35" s="18"/>
      <c r="I35" s="18"/>
      <c r="J35" s="8">
        <v>53.23</v>
      </c>
      <c r="K35" s="4">
        <v>53.32</v>
      </c>
      <c r="L35" s="4">
        <v>53.32</v>
      </c>
      <c r="M35" s="4">
        <v>53.32</v>
      </c>
      <c r="N35" s="4">
        <v>53.46</v>
      </c>
      <c r="O35" s="4">
        <v>53.73</v>
      </c>
      <c r="P35" s="4">
        <v>53.73</v>
      </c>
      <c r="Q35" s="4">
        <v>53.73</v>
      </c>
      <c r="R35" s="4">
        <f t="shared" si="0"/>
        <v>100</v>
      </c>
    </row>
    <row r="36" spans="1:18" x14ac:dyDescent="0.25">
      <c r="A36" s="1" t="s">
        <v>28</v>
      </c>
      <c r="B36" s="18"/>
      <c r="C36" s="18"/>
      <c r="D36" s="18"/>
      <c r="E36" s="18"/>
      <c r="F36" s="18"/>
      <c r="G36" s="18"/>
      <c r="H36" s="18"/>
      <c r="I36" s="18"/>
      <c r="J36" s="8"/>
      <c r="K36" s="4"/>
      <c r="L36" s="4"/>
      <c r="M36" s="4"/>
      <c r="N36" s="4"/>
      <c r="O36" s="4"/>
      <c r="P36" s="4"/>
      <c r="Q36" s="4"/>
      <c r="R36" s="4"/>
    </row>
    <row r="37" spans="1:18" x14ac:dyDescent="0.25">
      <c r="A37" s="1" t="s">
        <v>29</v>
      </c>
      <c r="B37" s="18">
        <v>26.84</v>
      </c>
      <c r="C37" s="18">
        <v>26.84</v>
      </c>
      <c r="D37" s="18">
        <v>29</v>
      </c>
      <c r="E37" s="18">
        <v>29</v>
      </c>
      <c r="F37" s="18">
        <v>29</v>
      </c>
      <c r="G37" s="18">
        <v>29</v>
      </c>
      <c r="H37" s="18">
        <v>29</v>
      </c>
      <c r="I37" s="18">
        <v>29</v>
      </c>
      <c r="J37" s="8">
        <v>29</v>
      </c>
      <c r="K37" s="4">
        <v>29</v>
      </c>
      <c r="L37" s="4">
        <v>29</v>
      </c>
      <c r="M37" s="4">
        <v>30.25</v>
      </c>
      <c r="N37" s="4">
        <v>31.75</v>
      </c>
      <c r="O37" s="4">
        <v>30.25</v>
      </c>
      <c r="P37" s="4">
        <v>30.25</v>
      </c>
      <c r="Q37" s="4">
        <v>34.25</v>
      </c>
      <c r="R37" s="4">
        <f t="shared" si="0"/>
        <v>113.22314049586777</v>
      </c>
    </row>
    <row r="38" spans="1:18" x14ac:dyDescent="0.25">
      <c r="A38" s="1" t="s">
        <v>30</v>
      </c>
      <c r="B38" s="18">
        <v>28.08</v>
      </c>
      <c r="C38" s="18">
        <v>28.12</v>
      </c>
      <c r="D38" s="18">
        <v>27.5</v>
      </c>
      <c r="E38" s="18">
        <v>27.5</v>
      </c>
      <c r="F38" s="18">
        <v>27.5</v>
      </c>
      <c r="G38" s="18">
        <v>27.5</v>
      </c>
      <c r="H38" s="18">
        <v>27.5</v>
      </c>
      <c r="I38" s="18">
        <v>27.5</v>
      </c>
      <c r="J38" s="8">
        <v>27.5</v>
      </c>
      <c r="K38" s="4">
        <v>27.5</v>
      </c>
      <c r="L38" s="4">
        <v>27.5</v>
      </c>
      <c r="M38" s="4">
        <v>27.5</v>
      </c>
      <c r="N38" s="4">
        <v>27.5</v>
      </c>
      <c r="O38" s="4">
        <v>27.5</v>
      </c>
      <c r="P38" s="4">
        <v>27.5</v>
      </c>
      <c r="Q38" s="4">
        <v>27.5</v>
      </c>
      <c r="R38" s="4">
        <f t="shared" si="0"/>
        <v>100</v>
      </c>
    </row>
    <row r="39" spans="1:18" x14ac:dyDescent="0.25">
      <c r="A39" s="1" t="s">
        <v>31</v>
      </c>
      <c r="B39" s="18">
        <v>26.04</v>
      </c>
      <c r="C39" s="18">
        <v>26.41</v>
      </c>
      <c r="D39" s="18">
        <v>26.47</v>
      </c>
      <c r="E39" s="18">
        <v>26.47</v>
      </c>
      <c r="F39" s="18">
        <v>26.47</v>
      </c>
      <c r="G39" s="18">
        <v>26.47</v>
      </c>
      <c r="H39" s="18">
        <v>26.47</v>
      </c>
      <c r="I39" s="18">
        <v>27.04</v>
      </c>
      <c r="J39" s="8">
        <v>27.04</v>
      </c>
      <c r="K39" s="4">
        <v>27.04</v>
      </c>
      <c r="L39" s="4">
        <v>27.04</v>
      </c>
      <c r="M39" s="4">
        <v>27.04</v>
      </c>
      <c r="N39" s="4">
        <v>27.04</v>
      </c>
      <c r="O39" s="4">
        <v>27.04</v>
      </c>
      <c r="P39" s="4">
        <v>27.04</v>
      </c>
      <c r="Q39" s="4">
        <v>28.22</v>
      </c>
      <c r="R39" s="4">
        <f t="shared" si="0"/>
        <v>104.3639053254438</v>
      </c>
    </row>
    <row r="40" spans="1:18" x14ac:dyDescent="0.25">
      <c r="A40" s="1" t="s">
        <v>32</v>
      </c>
      <c r="B40" s="18">
        <v>29.5</v>
      </c>
      <c r="C40" s="18">
        <v>29.5</v>
      </c>
      <c r="D40" s="18">
        <v>29.43</v>
      </c>
      <c r="E40" s="18">
        <v>29.43</v>
      </c>
      <c r="F40" s="18">
        <v>29.43</v>
      </c>
      <c r="G40" s="18">
        <v>29.43</v>
      </c>
      <c r="H40" s="18">
        <v>29.43</v>
      </c>
      <c r="I40" s="18">
        <v>29.43</v>
      </c>
      <c r="J40" s="8">
        <v>28.88</v>
      </c>
      <c r="K40" s="4">
        <v>28.88</v>
      </c>
      <c r="L40" s="4">
        <v>28.88</v>
      </c>
      <c r="M40" s="4">
        <v>28.88</v>
      </c>
      <c r="N40" s="4">
        <v>28.88</v>
      </c>
      <c r="O40" s="4">
        <v>30.61</v>
      </c>
      <c r="P40" s="4">
        <v>30.61</v>
      </c>
      <c r="Q40" s="4">
        <v>31.82</v>
      </c>
      <c r="R40" s="4">
        <f t="shared" si="0"/>
        <v>103.95295655014702</v>
      </c>
    </row>
    <row r="41" spans="1:18" x14ac:dyDescent="0.25">
      <c r="A41" s="1" t="s">
        <v>33</v>
      </c>
      <c r="B41" s="18">
        <v>27</v>
      </c>
      <c r="C41" s="18">
        <v>27</v>
      </c>
      <c r="D41" s="18">
        <v>27.5</v>
      </c>
      <c r="E41" s="18">
        <v>27.5</v>
      </c>
      <c r="F41" s="18">
        <v>27.5</v>
      </c>
      <c r="G41" s="18">
        <v>27.5</v>
      </c>
      <c r="H41" s="18">
        <v>27.5</v>
      </c>
      <c r="I41" s="18">
        <v>27.5</v>
      </c>
      <c r="J41" s="8">
        <v>27.5</v>
      </c>
      <c r="K41" s="4"/>
      <c r="L41" s="4">
        <v>27.5</v>
      </c>
      <c r="M41" s="4">
        <v>28.05</v>
      </c>
      <c r="N41" s="4">
        <v>28.05</v>
      </c>
      <c r="O41" s="4">
        <v>28.05</v>
      </c>
      <c r="P41" s="4"/>
      <c r="Q41" s="4"/>
      <c r="R41" s="4"/>
    </row>
    <row r="42" spans="1:18" x14ac:dyDescent="0.25">
      <c r="A42" s="1" t="s">
        <v>34</v>
      </c>
      <c r="B42" s="18">
        <v>31</v>
      </c>
      <c r="C42" s="18">
        <v>31.55</v>
      </c>
      <c r="D42" s="18">
        <v>29.54</v>
      </c>
      <c r="E42" s="18">
        <v>29.46</v>
      </c>
      <c r="F42" s="18">
        <v>29.46</v>
      </c>
      <c r="G42" s="18">
        <v>29.46</v>
      </c>
      <c r="H42" s="18">
        <v>29.8</v>
      </c>
      <c r="I42" s="18">
        <v>29.91</v>
      </c>
      <c r="J42" s="8">
        <v>29.92</v>
      </c>
      <c r="K42" s="4">
        <v>29.92</v>
      </c>
      <c r="L42" s="4">
        <v>29.92</v>
      </c>
      <c r="M42" s="4">
        <v>29.98</v>
      </c>
      <c r="N42" s="4">
        <v>29.98</v>
      </c>
      <c r="O42" s="4">
        <v>31.12</v>
      </c>
      <c r="P42" s="4">
        <v>31.66</v>
      </c>
      <c r="Q42" s="4">
        <v>30.28</v>
      </c>
      <c r="R42" s="4">
        <f t="shared" si="0"/>
        <v>95.641187618445983</v>
      </c>
    </row>
    <row r="43" spans="1:18" x14ac:dyDescent="0.25">
      <c r="A43" s="1" t="s">
        <v>35</v>
      </c>
      <c r="B43" s="18">
        <v>20</v>
      </c>
      <c r="C43" s="18">
        <v>20</v>
      </c>
      <c r="D43" s="18">
        <v>23.45</v>
      </c>
      <c r="E43" s="18">
        <v>23.45</v>
      </c>
      <c r="F43" s="18">
        <v>23.45</v>
      </c>
      <c r="G43" s="18">
        <v>23.45</v>
      </c>
      <c r="H43" s="18">
        <v>23.45</v>
      </c>
      <c r="I43" s="18">
        <v>23.45</v>
      </c>
      <c r="J43" s="8">
        <v>23.45</v>
      </c>
      <c r="K43" s="4">
        <v>23.45</v>
      </c>
      <c r="L43" s="4">
        <v>23.45</v>
      </c>
      <c r="M43" s="4">
        <v>23.45</v>
      </c>
      <c r="N43" s="4">
        <v>23.45</v>
      </c>
      <c r="O43" s="4">
        <v>23.45</v>
      </c>
      <c r="P43" s="4">
        <v>23.45</v>
      </c>
      <c r="Q43" s="4">
        <v>23.45</v>
      </c>
      <c r="R43" s="4">
        <f t="shared" si="0"/>
        <v>100</v>
      </c>
    </row>
    <row r="44" spans="1:18" x14ac:dyDescent="0.25">
      <c r="A44" s="1" t="s">
        <v>36</v>
      </c>
      <c r="B44" s="18">
        <v>25.79</v>
      </c>
      <c r="C44" s="18">
        <v>26.18</v>
      </c>
      <c r="D44" s="18">
        <v>25.2</v>
      </c>
      <c r="E44" s="18">
        <v>25.25</v>
      </c>
      <c r="F44" s="18">
        <v>25.25</v>
      </c>
      <c r="G44" s="18">
        <v>25.25</v>
      </c>
      <c r="H44" s="18">
        <v>25.25</v>
      </c>
      <c r="I44" s="18">
        <v>25.25</v>
      </c>
      <c r="J44" s="8">
        <v>25.25</v>
      </c>
      <c r="K44" s="4">
        <v>25.25</v>
      </c>
      <c r="L44" s="4">
        <v>25.25</v>
      </c>
      <c r="M44" s="4">
        <v>25.25</v>
      </c>
      <c r="N44" s="4">
        <v>25.25</v>
      </c>
      <c r="O44" s="4">
        <v>25.25</v>
      </c>
      <c r="P44" s="4">
        <v>25.25</v>
      </c>
      <c r="Q44" s="4">
        <v>25.25</v>
      </c>
      <c r="R44" s="4">
        <f t="shared" si="0"/>
        <v>100</v>
      </c>
    </row>
    <row r="45" spans="1:18" x14ac:dyDescent="0.25">
      <c r="A45" s="1" t="s">
        <v>37</v>
      </c>
      <c r="B45" s="18">
        <v>25.55</v>
      </c>
      <c r="C45" s="18">
        <v>26.96</v>
      </c>
      <c r="D45" s="18">
        <v>27</v>
      </c>
      <c r="E45" s="18">
        <v>26.96</v>
      </c>
      <c r="F45" s="18">
        <v>26.96</v>
      </c>
      <c r="G45" s="18">
        <v>27.04</v>
      </c>
      <c r="H45" s="18">
        <v>27.04</v>
      </c>
      <c r="I45" s="18">
        <v>26.22</v>
      </c>
      <c r="J45" s="8">
        <v>26.22</v>
      </c>
      <c r="K45" s="4">
        <v>26.96</v>
      </c>
      <c r="L45" s="4">
        <v>26.98</v>
      </c>
      <c r="M45" s="4"/>
      <c r="N45" s="4">
        <v>25.16</v>
      </c>
      <c r="O45" s="4">
        <v>23.95</v>
      </c>
      <c r="P45" s="4">
        <v>25.16</v>
      </c>
      <c r="Q45" s="4"/>
      <c r="R45" s="4">
        <f t="shared" si="0"/>
        <v>0</v>
      </c>
    </row>
    <row r="46" spans="1:18" x14ac:dyDescent="0.25">
      <c r="A46" s="1" t="s">
        <v>38</v>
      </c>
      <c r="B46" s="18">
        <v>21.33</v>
      </c>
      <c r="C46" s="18">
        <v>21.33</v>
      </c>
      <c r="D46" s="18">
        <v>25.66</v>
      </c>
      <c r="E46" s="18">
        <v>25.66</v>
      </c>
      <c r="F46" s="18">
        <v>25.66</v>
      </c>
      <c r="G46" s="18">
        <v>25.66</v>
      </c>
      <c r="H46" s="18">
        <v>25.66</v>
      </c>
      <c r="I46" s="18"/>
      <c r="J46" s="8">
        <v>25.66</v>
      </c>
      <c r="K46" s="4">
        <v>25.66</v>
      </c>
      <c r="L46" s="4">
        <v>25.66</v>
      </c>
      <c r="M46" s="4">
        <v>25.66</v>
      </c>
      <c r="N46" s="4">
        <v>25.66</v>
      </c>
      <c r="O46" s="4">
        <v>25.66</v>
      </c>
      <c r="P46" s="4">
        <v>25.66</v>
      </c>
      <c r="Q46" s="4">
        <v>25.66</v>
      </c>
      <c r="R46" s="4">
        <f t="shared" si="0"/>
        <v>100</v>
      </c>
    </row>
    <row r="47" spans="1:18" x14ac:dyDescent="0.25">
      <c r="A47" s="1" t="s">
        <v>61</v>
      </c>
      <c r="B47" s="18"/>
      <c r="C47" s="18"/>
      <c r="D47" s="18"/>
      <c r="E47" s="18">
        <v>23</v>
      </c>
      <c r="F47" s="18">
        <v>23</v>
      </c>
      <c r="G47" s="18">
        <v>23</v>
      </c>
      <c r="H47" s="18">
        <v>38.75</v>
      </c>
      <c r="I47" s="18">
        <v>38.75</v>
      </c>
      <c r="J47" s="8"/>
      <c r="K47" s="4"/>
      <c r="L47" s="4"/>
      <c r="M47" s="4"/>
      <c r="N47" s="4">
        <v>28</v>
      </c>
      <c r="O47" s="4">
        <v>28</v>
      </c>
      <c r="P47" s="4">
        <v>28</v>
      </c>
      <c r="Q47" s="4">
        <v>31.27</v>
      </c>
      <c r="R47" s="4">
        <f t="shared" si="0"/>
        <v>111.67857142857143</v>
      </c>
    </row>
    <row r="48" spans="1:18" x14ac:dyDescent="0.25">
      <c r="A48" s="1" t="s">
        <v>39</v>
      </c>
      <c r="B48" s="18">
        <v>25.45</v>
      </c>
      <c r="C48" s="18">
        <v>25.45</v>
      </c>
      <c r="D48" s="18">
        <v>25.45</v>
      </c>
      <c r="E48" s="18">
        <v>25.45</v>
      </c>
      <c r="F48" s="18">
        <v>25.45</v>
      </c>
      <c r="G48" s="18">
        <v>25.45</v>
      </c>
      <c r="H48" s="18">
        <v>25.45</v>
      </c>
      <c r="I48" s="18">
        <v>25.45</v>
      </c>
      <c r="J48" s="8">
        <v>25.45</v>
      </c>
      <c r="K48" s="4">
        <v>25.45</v>
      </c>
      <c r="L48" s="4">
        <v>25.45</v>
      </c>
      <c r="M48" s="4">
        <v>25.45</v>
      </c>
      <c r="N48" s="4">
        <v>25.45</v>
      </c>
      <c r="O48" s="4">
        <v>25.45</v>
      </c>
      <c r="P48" s="4">
        <v>25.45</v>
      </c>
      <c r="Q48" s="4">
        <v>25.45</v>
      </c>
      <c r="R48" s="4">
        <f t="shared" si="0"/>
        <v>100</v>
      </c>
    </row>
    <row r="49" spans="1:18" x14ac:dyDescent="0.25">
      <c r="A49" s="1" t="s">
        <v>40</v>
      </c>
      <c r="B49" s="18">
        <v>22</v>
      </c>
      <c r="C49" s="18">
        <v>24.7</v>
      </c>
      <c r="D49" s="18">
        <v>24.7</v>
      </c>
      <c r="E49" s="18">
        <v>24.7</v>
      </c>
      <c r="F49" s="18">
        <v>24.75</v>
      </c>
      <c r="G49" s="18">
        <v>24.75</v>
      </c>
      <c r="H49" s="18">
        <v>24.75</v>
      </c>
      <c r="I49" s="18">
        <v>24.75</v>
      </c>
      <c r="J49" s="8"/>
      <c r="K49" s="4">
        <v>24.75</v>
      </c>
      <c r="L49" s="4">
        <v>20.5</v>
      </c>
      <c r="M49" s="4">
        <v>20.5</v>
      </c>
      <c r="N49" s="4">
        <v>21.1</v>
      </c>
      <c r="O49" s="4"/>
      <c r="P49" s="4">
        <v>17</v>
      </c>
      <c r="Q49" s="4">
        <v>17</v>
      </c>
      <c r="R49" s="4">
        <f t="shared" si="0"/>
        <v>100</v>
      </c>
    </row>
    <row r="50" spans="1:18" x14ac:dyDescent="0.25">
      <c r="A50" s="1" t="s">
        <v>41</v>
      </c>
      <c r="B50" s="18"/>
      <c r="C50" s="18"/>
      <c r="D50" s="18"/>
      <c r="E50" s="18"/>
      <c r="F50" s="18"/>
      <c r="G50" s="18"/>
      <c r="H50" s="18"/>
      <c r="I50" s="18"/>
      <c r="J50" s="8"/>
      <c r="K50" s="4"/>
      <c r="L50" s="4"/>
      <c r="M50" s="4"/>
      <c r="N50" s="4"/>
      <c r="O50" s="4"/>
      <c r="P50" s="4"/>
      <c r="Q50" s="4"/>
      <c r="R50" s="4"/>
    </row>
    <row r="51" spans="1:18" x14ac:dyDescent="0.25">
      <c r="A51" s="1" t="s">
        <v>42</v>
      </c>
      <c r="B51" s="18">
        <v>23.2</v>
      </c>
      <c r="C51" s="18"/>
      <c r="D51" s="18"/>
      <c r="E51" s="18"/>
      <c r="F51" s="18"/>
      <c r="G51" s="18"/>
      <c r="H51" s="18"/>
      <c r="I51" s="18"/>
      <c r="J51" s="8"/>
      <c r="K51" s="4">
        <v>25.5</v>
      </c>
      <c r="L51" s="4">
        <v>26</v>
      </c>
      <c r="M51" s="4">
        <v>26</v>
      </c>
      <c r="N51" s="4">
        <v>26.5</v>
      </c>
      <c r="O51" s="4">
        <v>26.5</v>
      </c>
      <c r="P51" s="4">
        <v>26.5</v>
      </c>
      <c r="Q51" s="4">
        <v>26.5</v>
      </c>
      <c r="R51" s="4">
        <f t="shared" si="0"/>
        <v>100</v>
      </c>
    </row>
    <row r="52" spans="1:18" x14ac:dyDescent="0.25">
      <c r="A52" s="1" t="s">
        <v>43</v>
      </c>
      <c r="B52" s="18">
        <v>28.89</v>
      </c>
      <c r="C52" s="18">
        <v>28.89</v>
      </c>
      <c r="D52" s="18">
        <v>30.49</v>
      </c>
      <c r="E52" s="18">
        <v>30.49</v>
      </c>
      <c r="F52" s="18">
        <v>30.59</v>
      </c>
      <c r="G52" s="18">
        <v>30.59</v>
      </c>
      <c r="H52" s="18">
        <v>29.76</v>
      </c>
      <c r="I52" s="18">
        <v>29.76</v>
      </c>
      <c r="J52" s="8">
        <v>28.52</v>
      </c>
      <c r="K52" s="4">
        <v>28.22</v>
      </c>
      <c r="L52" s="4">
        <v>33</v>
      </c>
      <c r="M52" s="4">
        <v>33</v>
      </c>
      <c r="N52" s="4">
        <v>31.09</v>
      </c>
      <c r="O52" s="4">
        <v>37</v>
      </c>
      <c r="P52" s="4">
        <v>36.75</v>
      </c>
      <c r="Q52" s="4">
        <v>36.75</v>
      </c>
      <c r="R52" s="4">
        <f t="shared" si="0"/>
        <v>100</v>
      </c>
    </row>
    <row r="53" spans="1:18" x14ac:dyDescent="0.25">
      <c r="A53" s="1" t="s">
        <v>44</v>
      </c>
      <c r="B53" s="18">
        <v>26</v>
      </c>
      <c r="C53" s="18">
        <v>26</v>
      </c>
      <c r="D53" s="18">
        <v>28.5</v>
      </c>
      <c r="E53" s="18">
        <v>29</v>
      </c>
      <c r="F53" s="18">
        <v>29</v>
      </c>
      <c r="G53" s="18">
        <v>29</v>
      </c>
      <c r="H53" s="18">
        <v>29</v>
      </c>
      <c r="I53" s="18">
        <v>29</v>
      </c>
      <c r="J53" s="8">
        <v>29</v>
      </c>
      <c r="K53" s="4">
        <v>29</v>
      </c>
      <c r="L53" s="4">
        <v>29.1</v>
      </c>
      <c r="M53" s="4">
        <v>29.1</v>
      </c>
      <c r="N53" s="4">
        <v>29.1</v>
      </c>
      <c r="O53" s="4">
        <v>29.1</v>
      </c>
      <c r="P53" s="4">
        <v>29.82</v>
      </c>
      <c r="Q53" s="4">
        <v>29.6</v>
      </c>
      <c r="R53" s="4">
        <f t="shared" si="0"/>
        <v>99.262240107310532</v>
      </c>
    </row>
    <row r="54" spans="1:18" x14ac:dyDescent="0.25">
      <c r="A54" s="1" t="s">
        <v>45</v>
      </c>
      <c r="B54" s="18">
        <v>26</v>
      </c>
      <c r="C54" s="18">
        <v>26</v>
      </c>
      <c r="D54" s="18">
        <v>27.25</v>
      </c>
      <c r="E54" s="18">
        <v>29.9</v>
      </c>
      <c r="F54" s="18">
        <v>25.65</v>
      </c>
      <c r="G54" s="18">
        <v>25.65</v>
      </c>
      <c r="H54" s="18">
        <v>25.65</v>
      </c>
      <c r="I54" s="18">
        <v>25.65</v>
      </c>
      <c r="J54" s="8">
        <v>24.65</v>
      </c>
      <c r="K54" s="4">
        <v>24.9</v>
      </c>
      <c r="L54" s="4">
        <v>24.9</v>
      </c>
      <c r="M54" s="4">
        <v>24.9</v>
      </c>
      <c r="N54" s="4">
        <v>24.9</v>
      </c>
      <c r="O54" s="4">
        <v>26.3</v>
      </c>
      <c r="P54" s="4">
        <v>27.75</v>
      </c>
      <c r="Q54" s="4">
        <v>27.75</v>
      </c>
      <c r="R54" s="4">
        <f t="shared" si="0"/>
        <v>100</v>
      </c>
    </row>
    <row r="55" spans="1:18" x14ac:dyDescent="0.25">
      <c r="A55" s="1" t="s">
        <v>46</v>
      </c>
      <c r="B55" s="18"/>
      <c r="C55" s="18"/>
      <c r="D55" s="18"/>
      <c r="E55" s="18"/>
      <c r="F55" s="18"/>
      <c r="G55" s="18"/>
      <c r="H55" s="18"/>
      <c r="I55" s="18"/>
      <c r="J55" s="8"/>
      <c r="K55" s="4"/>
      <c r="L55" s="4"/>
      <c r="M55" s="4"/>
      <c r="N55" s="4"/>
      <c r="O55" s="4"/>
      <c r="P55" s="4"/>
      <c r="Q55" s="4"/>
      <c r="R55" s="4"/>
    </row>
    <row r="56" spans="1:18" x14ac:dyDescent="0.25">
      <c r="A56" s="1" t="s">
        <v>47</v>
      </c>
      <c r="B56" s="18">
        <v>26.67</v>
      </c>
      <c r="C56" s="18">
        <v>26.67</v>
      </c>
      <c r="D56" s="18"/>
      <c r="E56" s="18">
        <v>25.9</v>
      </c>
      <c r="F56" s="18">
        <v>25.9</v>
      </c>
      <c r="G56" s="18">
        <v>25.9</v>
      </c>
      <c r="H56" s="18">
        <v>26.29</v>
      </c>
      <c r="I56" s="18">
        <v>26.35</v>
      </c>
      <c r="J56" s="8">
        <v>26.35</v>
      </c>
      <c r="K56" s="4">
        <v>26.35</v>
      </c>
      <c r="L56" s="4">
        <v>26.35</v>
      </c>
      <c r="M56" s="4">
        <v>26.35</v>
      </c>
      <c r="N56" s="4">
        <v>26.5</v>
      </c>
      <c r="O56" s="4">
        <v>28.2</v>
      </c>
      <c r="P56" s="4">
        <v>28.45</v>
      </c>
      <c r="Q56" s="4">
        <v>35.75</v>
      </c>
      <c r="R56" s="4">
        <f t="shared" si="0"/>
        <v>125.65905096660808</v>
      </c>
    </row>
    <row r="57" spans="1:18" x14ac:dyDescent="0.25">
      <c r="A57" s="1" t="s">
        <v>48</v>
      </c>
      <c r="B57" s="18">
        <v>30.5</v>
      </c>
      <c r="C57" s="18">
        <v>32</v>
      </c>
      <c r="D57" s="18">
        <v>29.8</v>
      </c>
      <c r="E57" s="18">
        <v>29.8</v>
      </c>
      <c r="F57" s="18">
        <v>29.8</v>
      </c>
      <c r="G57" s="18">
        <v>29.8</v>
      </c>
      <c r="H57" s="18">
        <v>29.8</v>
      </c>
      <c r="I57" s="18">
        <v>29.8</v>
      </c>
      <c r="J57" s="8">
        <v>29.8</v>
      </c>
      <c r="K57" s="4">
        <v>29.8</v>
      </c>
      <c r="L57" s="4">
        <v>29.8</v>
      </c>
      <c r="M57" s="4">
        <v>34</v>
      </c>
      <c r="N57" s="4">
        <v>31</v>
      </c>
      <c r="O57" s="4">
        <v>31</v>
      </c>
      <c r="P57" s="4"/>
      <c r="Q57" s="4">
        <v>31.75</v>
      </c>
      <c r="R57" s="4"/>
    </row>
    <row r="58" spans="1:18" ht="16.5" customHeight="1" x14ac:dyDescent="0.25">
      <c r="A58" s="3" t="s">
        <v>49</v>
      </c>
      <c r="B58" s="18">
        <v>39.31</v>
      </c>
      <c r="C58" s="18">
        <v>39.42</v>
      </c>
      <c r="D58" s="18">
        <v>33.83</v>
      </c>
      <c r="E58" s="18"/>
      <c r="F58" s="18">
        <v>33.86</v>
      </c>
      <c r="G58" s="18">
        <v>33.86</v>
      </c>
      <c r="H58" s="18"/>
      <c r="I58" s="18">
        <v>33.86</v>
      </c>
      <c r="J58" s="8">
        <v>33.86</v>
      </c>
      <c r="K58" s="4">
        <v>33.86</v>
      </c>
      <c r="L58" s="4">
        <v>33.86</v>
      </c>
      <c r="M58" s="4">
        <v>39.76</v>
      </c>
      <c r="N58" s="4">
        <v>41.39</v>
      </c>
      <c r="O58" s="4">
        <v>35.119999999999997</v>
      </c>
      <c r="P58" s="4"/>
      <c r="Q58" s="4">
        <v>35.47</v>
      </c>
      <c r="R58" s="4"/>
    </row>
    <row r="59" spans="1:18" x14ac:dyDescent="0.25">
      <c r="A59" s="1" t="s">
        <v>50</v>
      </c>
      <c r="B59" s="18">
        <v>36.72</v>
      </c>
      <c r="C59" s="18">
        <v>36.83</v>
      </c>
      <c r="D59" s="18">
        <v>34.700000000000003</v>
      </c>
      <c r="E59" s="18"/>
      <c r="F59" s="18">
        <v>34.700000000000003</v>
      </c>
      <c r="G59" s="18"/>
      <c r="H59" s="18">
        <v>34.700000000000003</v>
      </c>
      <c r="I59" s="18">
        <v>34.700000000000003</v>
      </c>
      <c r="J59" s="8">
        <v>34.700000000000003</v>
      </c>
      <c r="K59" s="4">
        <v>34.700000000000003</v>
      </c>
      <c r="L59" s="4">
        <v>34.700000000000003</v>
      </c>
      <c r="M59" s="4">
        <v>35.75</v>
      </c>
      <c r="N59" s="4">
        <v>35.75</v>
      </c>
      <c r="O59" s="4">
        <v>35.75</v>
      </c>
      <c r="P59" s="4">
        <v>40.14</v>
      </c>
      <c r="Q59" s="4"/>
      <c r="R59" s="4">
        <f t="shared" si="0"/>
        <v>0</v>
      </c>
    </row>
    <row r="60" spans="1:18" x14ac:dyDescent="0.25">
      <c r="A60" s="1" t="s">
        <v>51</v>
      </c>
      <c r="B60" s="18">
        <v>25</v>
      </c>
      <c r="C60" s="18">
        <v>25</v>
      </c>
      <c r="D60" s="18">
        <v>25.7</v>
      </c>
      <c r="E60" s="18">
        <v>24.5</v>
      </c>
      <c r="F60" s="18">
        <v>24.7</v>
      </c>
      <c r="G60" s="18">
        <v>23.86</v>
      </c>
      <c r="H60" s="18">
        <v>23.86</v>
      </c>
      <c r="I60" s="18">
        <v>24</v>
      </c>
      <c r="J60" s="8">
        <v>23.42</v>
      </c>
      <c r="K60" s="4">
        <v>24.16</v>
      </c>
      <c r="L60" s="4">
        <v>24.16</v>
      </c>
      <c r="M60" s="4">
        <v>25</v>
      </c>
      <c r="N60" s="4">
        <v>25.5</v>
      </c>
      <c r="O60" s="4">
        <v>25.5</v>
      </c>
      <c r="P60" s="4">
        <v>25.5</v>
      </c>
      <c r="Q60" s="4">
        <v>28.5</v>
      </c>
      <c r="R60" s="4">
        <f t="shared" si="0"/>
        <v>111.76470588235294</v>
      </c>
    </row>
    <row r="61" spans="1:18" x14ac:dyDescent="0.25">
      <c r="A61" s="1" t="s">
        <v>64</v>
      </c>
      <c r="B61" s="18">
        <v>30.27</v>
      </c>
      <c r="C61" s="18">
        <v>31.04</v>
      </c>
      <c r="D61" s="18">
        <v>43.21</v>
      </c>
      <c r="E61" s="18">
        <v>45.55</v>
      </c>
      <c r="F61" s="18">
        <v>45.55</v>
      </c>
      <c r="G61" s="18">
        <v>45.55</v>
      </c>
      <c r="H61" s="18">
        <v>43.86</v>
      </c>
      <c r="I61" s="18">
        <v>43.86</v>
      </c>
      <c r="J61" s="8">
        <v>43.86</v>
      </c>
      <c r="K61" s="4">
        <v>43.86</v>
      </c>
      <c r="L61" s="4">
        <v>43.86</v>
      </c>
      <c r="M61" s="4">
        <v>43.86</v>
      </c>
      <c r="N61" s="4">
        <v>43.88</v>
      </c>
      <c r="O61" s="4">
        <v>44.84</v>
      </c>
      <c r="P61" s="4"/>
      <c r="Q61" s="4">
        <v>44.84</v>
      </c>
      <c r="R61" s="4"/>
    </row>
    <row r="62" spans="1:18" x14ac:dyDescent="0.25">
      <c r="A62" s="1" t="s">
        <v>62</v>
      </c>
      <c r="B62" s="18">
        <v>25</v>
      </c>
      <c r="C62" s="18"/>
      <c r="D62" s="18">
        <v>25</v>
      </c>
      <c r="E62" s="18"/>
      <c r="F62" s="18">
        <v>29</v>
      </c>
      <c r="G62" s="18"/>
      <c r="H62" s="18">
        <v>29</v>
      </c>
      <c r="I62" s="18">
        <v>29</v>
      </c>
      <c r="J62" s="8">
        <v>29</v>
      </c>
      <c r="K62" s="4">
        <v>29</v>
      </c>
      <c r="L62" s="4">
        <v>29</v>
      </c>
      <c r="M62" s="4">
        <v>29</v>
      </c>
      <c r="N62" s="4">
        <v>29</v>
      </c>
      <c r="O62" s="4">
        <v>29</v>
      </c>
      <c r="P62" s="4">
        <v>28</v>
      </c>
      <c r="Q62" s="4">
        <v>30</v>
      </c>
      <c r="R62" s="4">
        <f t="shared" si="0"/>
        <v>107.14285714285714</v>
      </c>
    </row>
    <row r="63" spans="1:18" x14ac:dyDescent="0.25">
      <c r="A63" s="1" t="s">
        <v>52</v>
      </c>
      <c r="B63" s="18">
        <v>27.4</v>
      </c>
      <c r="C63" s="18">
        <v>27.4</v>
      </c>
      <c r="D63" s="18">
        <v>27.25</v>
      </c>
      <c r="E63" s="18">
        <v>27.25</v>
      </c>
      <c r="F63" s="18">
        <v>27.25</v>
      </c>
      <c r="G63" s="18">
        <v>27.25</v>
      </c>
      <c r="H63" s="18">
        <v>27.25</v>
      </c>
      <c r="I63" s="18">
        <v>27.68</v>
      </c>
      <c r="J63" s="8">
        <v>27.68</v>
      </c>
      <c r="K63" s="4">
        <v>27.68</v>
      </c>
      <c r="L63" s="4">
        <v>27.68</v>
      </c>
      <c r="M63" s="4">
        <v>27.95</v>
      </c>
      <c r="N63" s="4">
        <v>27.95</v>
      </c>
      <c r="O63" s="4">
        <v>27.95</v>
      </c>
      <c r="P63" s="4"/>
      <c r="Q63" s="4">
        <v>27.95</v>
      </c>
      <c r="R63" s="4"/>
    </row>
    <row r="64" spans="1:18" x14ac:dyDescent="0.25">
      <c r="A64" s="1" t="s">
        <v>53</v>
      </c>
      <c r="B64" s="18"/>
      <c r="C64" s="18"/>
      <c r="D64" s="18"/>
      <c r="E64" s="18"/>
      <c r="F64" s="18"/>
      <c r="G64" s="18"/>
      <c r="H64" s="18"/>
      <c r="I64" s="18"/>
      <c r="J64" s="8"/>
      <c r="K64" s="4"/>
      <c r="L64" s="4"/>
      <c r="M64" s="4"/>
      <c r="N64" s="4"/>
      <c r="O64" s="4"/>
      <c r="P64" s="4"/>
      <c r="Q64" s="4"/>
      <c r="R64" s="4"/>
    </row>
    <row r="65" spans="1:19" x14ac:dyDescent="0.25">
      <c r="A65" s="1" t="s">
        <v>57</v>
      </c>
      <c r="B65" s="18"/>
      <c r="C65" s="18"/>
      <c r="D65" s="18"/>
      <c r="E65" s="18"/>
      <c r="F65" s="18"/>
      <c r="G65" s="18">
        <v>32.24</v>
      </c>
      <c r="H65" s="18"/>
      <c r="I65" s="18"/>
      <c r="J65" s="8"/>
      <c r="K65" s="4"/>
      <c r="L65" s="4"/>
      <c r="M65" s="4"/>
      <c r="N65" s="4"/>
      <c r="O65" s="4"/>
      <c r="P65" s="4"/>
      <c r="Q65" s="4"/>
      <c r="R65" s="4"/>
    </row>
    <row r="66" spans="1:19" x14ac:dyDescent="0.25">
      <c r="A66" s="1" t="s">
        <v>54</v>
      </c>
      <c r="B66" s="18">
        <v>63.77</v>
      </c>
      <c r="C66" s="18">
        <v>64.239999999999995</v>
      </c>
      <c r="D66" s="18"/>
      <c r="E66" s="18">
        <v>68.56</v>
      </c>
      <c r="F66" s="18">
        <v>68.56</v>
      </c>
      <c r="G66" s="18">
        <v>68.56</v>
      </c>
      <c r="H66" s="18">
        <v>67.150000000000006</v>
      </c>
      <c r="I66" s="18">
        <v>67.62</v>
      </c>
      <c r="J66" s="8">
        <v>67.62</v>
      </c>
      <c r="K66" s="4">
        <v>67.739999999999995</v>
      </c>
      <c r="L66" s="4">
        <v>67.87</v>
      </c>
      <c r="M66" s="4">
        <v>67.87</v>
      </c>
      <c r="N66" s="4">
        <v>67.87</v>
      </c>
      <c r="O66" s="4">
        <v>67.87</v>
      </c>
      <c r="P66" s="4">
        <v>67.87</v>
      </c>
      <c r="Q66" s="4">
        <v>69</v>
      </c>
      <c r="R66" s="4">
        <f t="shared" si="0"/>
        <v>101.66494769412111</v>
      </c>
    </row>
    <row r="67" spans="1:19" x14ac:dyDescent="0.25">
      <c r="A67" s="1" t="s">
        <v>55</v>
      </c>
      <c r="B67" s="18">
        <v>33</v>
      </c>
      <c r="C67" s="18"/>
      <c r="D67" s="18"/>
      <c r="E67" s="18">
        <v>32</v>
      </c>
      <c r="F67" s="18">
        <v>32</v>
      </c>
      <c r="G67" s="18">
        <v>32</v>
      </c>
      <c r="H67" s="18">
        <v>32</v>
      </c>
      <c r="I67" s="18">
        <v>32</v>
      </c>
      <c r="J67" s="8">
        <v>32</v>
      </c>
      <c r="K67" s="4">
        <v>32</v>
      </c>
      <c r="L67" s="4">
        <v>32</v>
      </c>
      <c r="M67" s="4">
        <v>32</v>
      </c>
      <c r="N67" s="4">
        <v>32</v>
      </c>
      <c r="O67" s="4">
        <v>32</v>
      </c>
      <c r="P67" s="4">
        <v>32</v>
      </c>
      <c r="Q67" s="4">
        <v>34</v>
      </c>
      <c r="R67" s="4">
        <f t="shared" si="0"/>
        <v>106.25</v>
      </c>
    </row>
    <row r="68" spans="1:19" x14ac:dyDescent="0.25">
      <c r="A68" s="1" t="s">
        <v>58</v>
      </c>
      <c r="B68" s="18">
        <v>45</v>
      </c>
      <c r="C68" s="18"/>
      <c r="D68" s="18">
        <v>57.15</v>
      </c>
      <c r="E68" s="18"/>
      <c r="F68" s="18">
        <v>57.15</v>
      </c>
      <c r="G68" s="18">
        <v>57.15</v>
      </c>
      <c r="H68" s="18">
        <v>57.15</v>
      </c>
      <c r="I68" s="18">
        <v>57.15</v>
      </c>
      <c r="J68" s="8">
        <v>57.15</v>
      </c>
      <c r="K68" s="4">
        <v>57.15</v>
      </c>
      <c r="L68" s="4">
        <v>57.15</v>
      </c>
      <c r="M68" s="4">
        <v>60.15</v>
      </c>
      <c r="N68" s="4">
        <v>60.15</v>
      </c>
      <c r="O68" s="4">
        <v>60.15</v>
      </c>
      <c r="P68" s="4">
        <v>60.15</v>
      </c>
      <c r="Q68" s="4"/>
      <c r="R68" s="4">
        <f t="shared" si="0"/>
        <v>0</v>
      </c>
    </row>
    <row r="69" spans="1:19" x14ac:dyDescent="0.25">
      <c r="A69" s="1" t="s">
        <v>56</v>
      </c>
      <c r="B69" s="18"/>
      <c r="C69" s="18"/>
      <c r="D69" s="18"/>
      <c r="E69" s="18"/>
      <c r="F69" s="18"/>
      <c r="G69" s="18"/>
      <c r="H69" s="18"/>
      <c r="I69" s="18"/>
      <c r="J69" s="8"/>
      <c r="K69" s="4"/>
      <c r="L69" s="4"/>
      <c r="M69" s="4"/>
      <c r="N69" s="4"/>
      <c r="O69" s="4">
        <v>40.15</v>
      </c>
      <c r="P69" s="4">
        <v>40.15</v>
      </c>
      <c r="Q69" s="4">
        <v>41.65</v>
      </c>
      <c r="R69" s="4">
        <f t="shared" si="0"/>
        <v>103.7359900373599</v>
      </c>
    </row>
    <row r="70" spans="1:19" x14ac:dyDescent="0.25">
      <c r="A70" s="17" t="s">
        <v>65</v>
      </c>
      <c r="B70" s="14"/>
      <c r="C70" s="18">
        <v>28</v>
      </c>
      <c r="D70" s="18">
        <v>28</v>
      </c>
      <c r="E70" s="18">
        <v>28.5</v>
      </c>
      <c r="F70" s="18">
        <v>29</v>
      </c>
      <c r="G70" s="18">
        <v>56.5</v>
      </c>
      <c r="H70" s="18">
        <v>56.5</v>
      </c>
      <c r="I70" s="18">
        <v>29</v>
      </c>
      <c r="J70" s="8">
        <v>29</v>
      </c>
      <c r="K70" s="4">
        <v>28.5</v>
      </c>
      <c r="L70" s="4">
        <v>28.5</v>
      </c>
      <c r="M70" s="4">
        <v>28.5</v>
      </c>
      <c r="N70" s="4">
        <v>28.5</v>
      </c>
      <c r="O70" s="4"/>
      <c r="P70" s="4">
        <v>28.5</v>
      </c>
      <c r="Q70" s="4"/>
      <c r="R70" s="4">
        <f t="shared" si="0"/>
        <v>0</v>
      </c>
    </row>
    <row r="71" spans="1:19" s="7" customFormat="1" hidden="1" x14ac:dyDescent="0.25">
      <c r="A71" s="7" t="s">
        <v>66</v>
      </c>
      <c r="B71" s="4">
        <f t="shared" ref="B71:H71" si="1">AVERAGE(B7:B70)</f>
        <v>29.243409090909093</v>
      </c>
      <c r="C71" s="4">
        <f t="shared" si="1"/>
        <v>29.948837209302326</v>
      </c>
      <c r="D71" s="4">
        <f t="shared" si="1"/>
        <v>29.275121951219521</v>
      </c>
      <c r="E71" s="4">
        <f t="shared" si="1"/>
        <v>30.732666666666674</v>
      </c>
      <c r="F71" s="4">
        <f t="shared" si="1"/>
        <v>31.311875000000004</v>
      </c>
      <c r="G71" s="4">
        <f t="shared" si="1"/>
        <v>31.866326530612241</v>
      </c>
      <c r="H71" s="4">
        <f t="shared" si="1"/>
        <v>31.647872340425529</v>
      </c>
      <c r="I71" s="5"/>
      <c r="J71" s="6"/>
      <c r="K71" s="24"/>
      <c r="L71" s="24"/>
      <c r="M71" s="4"/>
      <c r="N71" s="4"/>
      <c r="O71" s="4"/>
      <c r="P71" s="4"/>
      <c r="Q71" s="4"/>
      <c r="R71" s="4" t="e">
        <f t="shared" si="0"/>
        <v>#DIV/0!</v>
      </c>
      <c r="S71" s="15"/>
    </row>
    <row r="72" spans="1:19" hidden="1" x14ac:dyDescent="0.25">
      <c r="C72" s="16"/>
      <c r="D72" s="16"/>
      <c r="J72" s="6"/>
      <c r="K72" s="8"/>
      <c r="L72" s="4"/>
      <c r="M72" s="4"/>
      <c r="N72" s="4"/>
      <c r="O72" s="4"/>
      <c r="P72" s="4"/>
      <c r="Q72" s="4"/>
      <c r="R72" s="4" t="e">
        <f t="shared" ref="R72:R74" si="2">(Q72/P72)*100</f>
        <v>#DIV/0!</v>
      </c>
    </row>
    <row r="73" spans="1:19" hidden="1" x14ac:dyDescent="0.25">
      <c r="K73" s="8"/>
      <c r="L73" s="4"/>
      <c r="M73" s="4"/>
      <c r="N73" s="4"/>
      <c r="O73" s="4"/>
      <c r="P73" s="4"/>
      <c r="Q73" s="4"/>
      <c r="R73" s="4" t="e">
        <f t="shared" si="2"/>
        <v>#DIV/0!</v>
      </c>
    </row>
    <row r="74" spans="1:19" ht="30" x14ac:dyDescent="0.25">
      <c r="A74" s="20" t="s">
        <v>68</v>
      </c>
      <c r="B74" s="21">
        <v>29.25</v>
      </c>
      <c r="C74" s="21">
        <v>29.95</v>
      </c>
      <c r="D74" s="21">
        <v>29.28</v>
      </c>
      <c r="E74" s="21">
        <v>30.31</v>
      </c>
      <c r="F74" s="21">
        <v>31.31</v>
      </c>
      <c r="G74" s="21">
        <v>31.35</v>
      </c>
      <c r="H74" s="21">
        <v>31.65</v>
      </c>
      <c r="I74" s="21">
        <v>31.26</v>
      </c>
      <c r="J74" s="22">
        <f t="shared" ref="J74:O74" si="3">AVERAGE(J7:J70)</f>
        <v>31.358936170212765</v>
      </c>
      <c r="K74" s="22">
        <f t="shared" si="3"/>
        <v>31.502857142857145</v>
      </c>
      <c r="L74" s="26">
        <f t="shared" si="3"/>
        <v>31.392244897959181</v>
      </c>
      <c r="M74" s="26">
        <f t="shared" si="3"/>
        <v>31.556530612244899</v>
      </c>
      <c r="N74" s="26">
        <f t="shared" si="3"/>
        <v>31.677884615384617</v>
      </c>
      <c r="O74" s="26">
        <f t="shared" si="3"/>
        <v>32.721372549019605</v>
      </c>
      <c r="P74" s="26">
        <f>AVERAGE(P6:P70)</f>
        <v>32.459148936170209</v>
      </c>
      <c r="Q74" s="26">
        <f>AVERAGE(Q7:Q70)</f>
        <v>32.598510638297874</v>
      </c>
      <c r="R74" s="26">
        <f t="shared" si="2"/>
        <v>100.42934490488864</v>
      </c>
    </row>
    <row r="76" spans="1:19" customFormat="1" ht="15.75" customHeight="1" x14ac:dyDescent="0.25">
      <c r="L76" s="19"/>
    </row>
  </sheetData>
  <mergeCells count="1">
    <mergeCell ref="A3:R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4" orientation="landscape" horizontalDpi="180" verticalDpi="180" r:id="rId1"/>
  <rowBreaks count="1" manualBreakCount="1">
    <brk id="4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потреб.цены</vt:lpstr>
      <vt:lpstr>потреб.цены!Заголовки_для_печати</vt:lpstr>
      <vt:lpstr>потреб.цены!Область_печати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2012-11-02T10:41:15Z</dcterms:modified>
</cp:coreProperties>
</file>