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4505" yWindow="315" windowWidth="13515" windowHeight="11475"/>
  </bookViews>
  <sheets>
    <sheet name="потреб.цены" sheetId="1" r:id="rId1"/>
  </sheets>
  <definedNames>
    <definedName name="_xlnm.Print_Titles" localSheetId="0">потреб.цены!$9:$9</definedName>
    <definedName name="_xlnm.Print_Area" localSheetId="0">потреб.цены!$A$1:$P$79</definedName>
  </definedNames>
  <calcPr calcId="125725"/>
</workbook>
</file>

<file path=xl/calcChain.xml><?xml version="1.0" encoding="utf-8"?>
<calcChain xmlns="http://schemas.openxmlformats.org/spreadsheetml/2006/main">
  <c r="O12" i="1"/>
  <c r="O13"/>
  <c r="O14"/>
  <c r="O15"/>
  <c r="O16"/>
  <c r="O17"/>
  <c r="O19"/>
  <c r="O21"/>
  <c r="O22"/>
  <c r="O23"/>
  <c r="O24"/>
  <c r="O25"/>
  <c r="O26"/>
  <c r="O27"/>
  <c r="O28"/>
  <c r="O29"/>
  <c r="O30"/>
  <c r="O31"/>
  <c r="O34"/>
  <c r="O35"/>
  <c r="O36"/>
  <c r="O37"/>
  <c r="O38"/>
  <c r="O39"/>
  <c r="O41"/>
  <c r="O42"/>
  <c r="O43"/>
  <c r="O44"/>
  <c r="O45"/>
  <c r="O46"/>
  <c r="O47"/>
  <c r="O48"/>
  <c r="O49"/>
  <c r="O50"/>
  <c r="O51"/>
  <c r="O52"/>
  <c r="O53"/>
  <c r="O55"/>
  <c r="O56"/>
  <c r="O57"/>
  <c r="O58"/>
  <c r="O60"/>
  <c r="O61"/>
  <c r="O62"/>
  <c r="O63"/>
  <c r="O64"/>
  <c r="O65"/>
  <c r="O67"/>
  <c r="O70"/>
  <c r="O71"/>
  <c r="O72"/>
  <c r="O73"/>
  <c r="O74"/>
  <c r="O75"/>
  <c r="O11"/>
  <c r="N75"/>
  <c r="P75"/>
  <c r="M75"/>
  <c r="K75"/>
  <c r="L75"/>
  <c r="J75" l="1"/>
  <c r="I75"/>
  <c r="F75"/>
  <c r="H75"/>
  <c r="G75"/>
  <c r="E75"/>
  <c r="D75"/>
  <c r="C75"/>
  <c r="B75"/>
</calcChain>
</file>

<file path=xl/sharedStrings.xml><?xml version="1.0" encoding="utf-8"?>
<sst xmlns="http://schemas.openxmlformats.org/spreadsheetml/2006/main" count="70" uniqueCount="70">
  <si>
    <t>ЮЖНЫЙ Ф.О.</t>
  </si>
  <si>
    <t>Краснодарский край</t>
  </si>
  <si>
    <t>Республика Адыгея</t>
  </si>
  <si>
    <t>Ростовская область</t>
  </si>
  <si>
    <t>Кабардино-Балкарская Республика</t>
  </si>
  <si>
    <t>Карачаево-Черкесская Республика</t>
  </si>
  <si>
    <t>Ставропольский край</t>
  </si>
  <si>
    <t>Волгоградская область</t>
  </si>
  <si>
    <t>ЦЕНТРАЛЬНЫЙ Ф.О.</t>
  </si>
  <si>
    <t>Воронежская область</t>
  </si>
  <si>
    <t>Белгородская область</t>
  </si>
  <si>
    <t>Брянская область</t>
  </si>
  <si>
    <t xml:space="preserve">Владимирская область </t>
  </si>
  <si>
    <t xml:space="preserve">Калужская область </t>
  </si>
  <si>
    <t>Курская область</t>
  </si>
  <si>
    <t>Липецкая область</t>
  </si>
  <si>
    <t>Тамбовская область</t>
  </si>
  <si>
    <t>Тверская область</t>
  </si>
  <si>
    <t xml:space="preserve">Тульская область </t>
  </si>
  <si>
    <t>СЕВЕРО-ЗАПАДНЫЙ Ф.О.</t>
  </si>
  <si>
    <t>Республика Карелия</t>
  </si>
  <si>
    <t>Республика Коми</t>
  </si>
  <si>
    <t xml:space="preserve">Вологодская область </t>
  </si>
  <si>
    <t>Калининградская область</t>
  </si>
  <si>
    <t xml:space="preserve">Мурманская область </t>
  </si>
  <si>
    <t>Архангельская область</t>
  </si>
  <si>
    <t xml:space="preserve">Ленинградская облась </t>
  </si>
  <si>
    <t>ПРИВОЛЖСКИЙ Ф.О.</t>
  </si>
  <si>
    <t>Республика Башкортостан</t>
  </si>
  <si>
    <t>Республика Марий -Эл</t>
  </si>
  <si>
    <t>Республика Татарстан</t>
  </si>
  <si>
    <t>Удмуртская Республика</t>
  </si>
  <si>
    <t xml:space="preserve">Кировская область </t>
  </si>
  <si>
    <t xml:space="preserve">Нижегородская область </t>
  </si>
  <si>
    <t xml:space="preserve">Оренбургская область </t>
  </si>
  <si>
    <t>Пензенская область</t>
  </si>
  <si>
    <t xml:space="preserve">Самарская область </t>
  </si>
  <si>
    <t>Республика Мордовия</t>
  </si>
  <si>
    <t>Саратовская область</t>
  </si>
  <si>
    <t xml:space="preserve">Ульяновская область </t>
  </si>
  <si>
    <t>УРАЛЬСКИЙ Ф.О.</t>
  </si>
  <si>
    <t xml:space="preserve">Курганская область </t>
  </si>
  <si>
    <t xml:space="preserve">Свердловская область </t>
  </si>
  <si>
    <t xml:space="preserve">Тюменская область </t>
  </si>
  <si>
    <t xml:space="preserve">Челябинская область </t>
  </si>
  <si>
    <t>СИБИРСКИЙ Ф.О.</t>
  </si>
  <si>
    <t>Алтайский край</t>
  </si>
  <si>
    <t>Республика Бурятия</t>
  </si>
  <si>
    <t xml:space="preserve">Иркутская область </t>
  </si>
  <si>
    <t>Новосибирская область</t>
  </si>
  <si>
    <t>Омская область</t>
  </si>
  <si>
    <t xml:space="preserve">Томская область </t>
  </si>
  <si>
    <t>ДАЛЬНЕВОСТОЧНЫЙ Ф.О.</t>
  </si>
  <si>
    <t>Сахалинская область</t>
  </si>
  <si>
    <t>Амурская область</t>
  </si>
  <si>
    <t>Хабаровский край</t>
  </si>
  <si>
    <t>Приморский край</t>
  </si>
  <si>
    <t>Камчатский край</t>
  </si>
  <si>
    <t>Костромская область</t>
  </si>
  <si>
    <t>Московская область</t>
  </si>
  <si>
    <t>Пермский край</t>
  </si>
  <si>
    <t>Республика Тыва</t>
  </si>
  <si>
    <t xml:space="preserve">Ивановская область </t>
  </si>
  <si>
    <t>Красноярский край</t>
  </si>
  <si>
    <t>Чукотский автономный округ</t>
  </si>
  <si>
    <t>Наименование региона</t>
  </si>
  <si>
    <t>Средняя потребительская цена по РФ</t>
  </si>
  <si>
    <t>Средние потребительские цены на хлеб первого сорта, руб/кг по регионам России</t>
  </si>
  <si>
    <t>16.05.2013</t>
  </si>
  <si>
    <t>% к 16.06.2013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</si>
</sst>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/>
    <xf numFmtId="0" fontId="1" fillId="2" borderId="0" xfId="0" applyFont="1" applyFill="1"/>
    <xf numFmtId="0" fontId="1" fillId="0" borderId="0" xfId="0" applyFont="1" applyBorder="1"/>
    <xf numFmtId="2" fontId="2" fillId="0" borderId="0" xfId="0" applyNumberFormat="1" applyFont="1" applyBorder="1"/>
    <xf numFmtId="2" fontId="2" fillId="2" borderId="0" xfId="0" applyNumberFormat="1" applyFont="1" applyFill="1" applyBorder="1"/>
    <xf numFmtId="2" fontId="1" fillId="0" borderId="0" xfId="0" applyNumberFormat="1" applyFont="1"/>
    <xf numFmtId="0" fontId="3" fillId="0" borderId="0" xfId="0" applyFont="1"/>
    <xf numFmtId="14" fontId="5" fillId="2" borderId="1" xfId="0" applyNumberFormat="1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2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6" fillId="2" borderId="1" xfId="0" applyNumberFormat="1" applyFont="1" applyFill="1" applyBorder="1"/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78"/>
  <sheetViews>
    <sheetView tabSelected="1" view="pageBreakPreview" topLeftCell="A73" zoomScaleNormal="100" zoomScaleSheetLayoutView="100" workbookViewId="0">
      <pane xSplit="1" topLeftCell="I1" activePane="topRight" state="frozen"/>
      <selection pane="topRight" activeCell="A78" sqref="A78:P80"/>
    </sheetView>
  </sheetViews>
  <sheetFormatPr defaultColWidth="19.85546875" defaultRowHeight="15.75"/>
  <cols>
    <col min="1" max="1" width="36.42578125" style="4" customWidth="1"/>
    <col min="2" max="2" width="12.5703125" style="1" customWidth="1"/>
    <col min="3" max="3" width="13.140625" style="1" customWidth="1"/>
    <col min="4" max="4" width="12.42578125" style="1" customWidth="1"/>
    <col min="5" max="5" width="13" style="1" customWidth="1"/>
    <col min="6" max="6" width="12.42578125" style="1" customWidth="1"/>
    <col min="7" max="7" width="12.85546875" style="1" customWidth="1"/>
    <col min="8" max="8" width="13.140625" style="1" customWidth="1"/>
    <col min="9" max="9" width="12.7109375" style="1" customWidth="1"/>
    <col min="10" max="10" width="12.42578125" style="1" customWidth="1"/>
    <col min="11" max="11" width="13" style="1" customWidth="1"/>
    <col min="12" max="14" width="12.7109375" style="1" customWidth="1"/>
    <col min="15" max="15" width="13" style="1" customWidth="1"/>
    <col min="16" max="16" width="12.85546875" style="1" customWidth="1"/>
    <col min="17" max="17" width="10" style="1" customWidth="1"/>
    <col min="18" max="16384" width="19.85546875" style="1"/>
  </cols>
  <sheetData>
    <row r="3" spans="1:19" ht="18.75">
      <c r="H3" s="11"/>
      <c r="I3" s="11"/>
      <c r="J3" s="11"/>
      <c r="K3" s="11"/>
      <c r="L3" s="11"/>
      <c r="M3" s="11"/>
      <c r="N3" s="11"/>
    </row>
    <row r="4" spans="1:19" ht="15" customHeight="1">
      <c r="H4" s="11"/>
      <c r="I4" s="20"/>
      <c r="J4" s="20"/>
      <c r="K4" s="20"/>
      <c r="L4" s="20"/>
      <c r="M4" s="35"/>
      <c r="N4" s="35"/>
    </row>
    <row r="5" spans="1:19" ht="15" customHeight="1">
      <c r="H5" s="11"/>
      <c r="I5" s="21"/>
      <c r="J5" s="21"/>
      <c r="K5" s="21"/>
      <c r="L5" s="21"/>
      <c r="M5" s="21"/>
      <c r="N5" s="21"/>
    </row>
    <row r="7" spans="1:19" ht="18.75">
      <c r="A7" s="37" t="s">
        <v>67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5"/>
      <c r="R7" s="5"/>
      <c r="S7" s="6"/>
    </row>
    <row r="8" spans="1:19">
      <c r="A8" s="3"/>
      <c r="B8" s="3"/>
      <c r="C8" s="3"/>
      <c r="D8" s="3"/>
      <c r="E8" s="3"/>
      <c r="F8" s="3"/>
      <c r="G8" s="3"/>
      <c r="H8" s="3"/>
      <c r="P8" s="6"/>
      <c r="Q8" s="6"/>
      <c r="R8" s="6"/>
      <c r="S8" s="6"/>
    </row>
    <row r="9" spans="1:19" ht="43.5" customHeight="1">
      <c r="A9" s="34" t="s">
        <v>65</v>
      </c>
      <c r="B9" s="12">
        <v>41275</v>
      </c>
      <c r="C9" s="13">
        <v>41290</v>
      </c>
      <c r="D9" s="14">
        <v>41306</v>
      </c>
      <c r="E9" s="13">
        <v>41321</v>
      </c>
      <c r="F9" s="13">
        <v>41334</v>
      </c>
      <c r="G9" s="13">
        <v>41349</v>
      </c>
      <c r="H9" s="15">
        <v>41365</v>
      </c>
      <c r="I9" s="13">
        <v>41380</v>
      </c>
      <c r="J9" s="15">
        <v>41395</v>
      </c>
      <c r="K9" s="16" t="s">
        <v>68</v>
      </c>
      <c r="L9" s="17">
        <v>41426</v>
      </c>
      <c r="M9" s="17">
        <v>41441</v>
      </c>
      <c r="N9" s="17">
        <v>41456</v>
      </c>
      <c r="O9" s="18" t="s">
        <v>69</v>
      </c>
      <c r="P9" s="19">
        <v>41106</v>
      </c>
      <c r="Q9" s="6"/>
      <c r="R9" s="6"/>
      <c r="S9" s="6"/>
    </row>
    <row r="10" spans="1:19" s="6" customFormat="1" ht="18.75">
      <c r="A10" s="30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9" s="6" customFormat="1" ht="20.25">
      <c r="A11" s="28" t="s">
        <v>1</v>
      </c>
      <c r="B11" s="22">
        <v>30.57</v>
      </c>
      <c r="C11" s="22">
        <v>30.86</v>
      </c>
      <c r="D11" s="22">
        <v>31.12</v>
      </c>
      <c r="E11" s="22">
        <v>31.75</v>
      </c>
      <c r="F11" s="22">
        <v>32.1</v>
      </c>
      <c r="G11" s="22">
        <v>32.18</v>
      </c>
      <c r="H11" s="22">
        <v>32.75</v>
      </c>
      <c r="I11" s="22">
        <v>32.799999999999997</v>
      </c>
      <c r="J11" s="22">
        <v>33.21</v>
      </c>
      <c r="K11" s="22">
        <v>33.479999999999997</v>
      </c>
      <c r="L11" s="22">
        <v>33.6</v>
      </c>
      <c r="M11" s="36">
        <v>33.630000000000003</v>
      </c>
      <c r="N11" s="36">
        <v>33.94</v>
      </c>
      <c r="O11" s="23">
        <f>(N11/M11)*100</f>
        <v>100.92179601546236</v>
      </c>
      <c r="P11" s="36">
        <v>24.76</v>
      </c>
    </row>
    <row r="12" spans="1:19" s="6" customFormat="1" ht="20.25">
      <c r="A12" s="28" t="s">
        <v>2</v>
      </c>
      <c r="B12" s="22">
        <v>25.4</v>
      </c>
      <c r="C12" s="22">
        <v>25.4</v>
      </c>
      <c r="D12" s="22">
        <v>25.96</v>
      </c>
      <c r="E12" s="22">
        <v>25.96</v>
      </c>
      <c r="F12" s="22">
        <v>25.96</v>
      </c>
      <c r="G12" s="22">
        <v>25.96</v>
      </c>
      <c r="H12" s="22">
        <v>25.96</v>
      </c>
      <c r="I12" s="22">
        <v>25.96</v>
      </c>
      <c r="J12" s="22">
        <v>25.96</v>
      </c>
      <c r="K12" s="22">
        <v>25.96</v>
      </c>
      <c r="L12" s="22">
        <v>25.96</v>
      </c>
      <c r="M12" s="36">
        <v>32.450000000000003</v>
      </c>
      <c r="N12" s="36">
        <v>44.35</v>
      </c>
      <c r="O12" s="23">
        <f t="shared" ref="O12:O75" si="0">(N12/M12)*100</f>
        <v>136.67180277349769</v>
      </c>
      <c r="P12" s="36"/>
    </row>
    <row r="13" spans="1:19" s="6" customFormat="1" ht="20.25">
      <c r="A13" s="28" t="s">
        <v>3</v>
      </c>
      <c r="B13" s="22">
        <v>24.6</v>
      </c>
      <c r="C13" s="22">
        <v>25</v>
      </c>
      <c r="D13" s="22">
        <v>27.5</v>
      </c>
      <c r="E13" s="22">
        <v>27.5</v>
      </c>
      <c r="F13" s="22">
        <v>27.5</v>
      </c>
      <c r="G13" s="22">
        <v>27.5</v>
      </c>
      <c r="H13" s="22">
        <v>27.5</v>
      </c>
      <c r="I13" s="22">
        <v>27.5</v>
      </c>
      <c r="J13" s="22">
        <v>27.5</v>
      </c>
      <c r="K13" s="22">
        <v>28.73</v>
      </c>
      <c r="L13" s="22">
        <v>28.73</v>
      </c>
      <c r="M13" s="36">
        <v>30.77</v>
      </c>
      <c r="N13" s="36">
        <v>28.5</v>
      </c>
      <c r="O13" s="23">
        <f t="shared" si="0"/>
        <v>92.622684432889173</v>
      </c>
      <c r="P13" s="36">
        <v>21.98</v>
      </c>
    </row>
    <row r="14" spans="1:19" s="6" customFormat="1" ht="40.5">
      <c r="A14" s="29" t="s">
        <v>4</v>
      </c>
      <c r="B14" s="22">
        <v>24.5</v>
      </c>
      <c r="C14" s="22">
        <v>24.5</v>
      </c>
      <c r="D14" s="22">
        <v>24.5</v>
      </c>
      <c r="E14" s="22">
        <v>24.5</v>
      </c>
      <c r="F14" s="22">
        <v>24.5</v>
      </c>
      <c r="G14" s="22">
        <v>24.5</v>
      </c>
      <c r="H14" s="22">
        <v>24.5</v>
      </c>
      <c r="I14" s="22">
        <v>24.5</v>
      </c>
      <c r="J14" s="22">
        <v>24.5</v>
      </c>
      <c r="K14" s="22">
        <v>24.5</v>
      </c>
      <c r="L14" s="22">
        <v>24.5</v>
      </c>
      <c r="M14" s="36">
        <v>24.75</v>
      </c>
      <c r="N14" s="36">
        <v>24.5</v>
      </c>
      <c r="O14" s="23">
        <f t="shared" si="0"/>
        <v>98.98989898989899</v>
      </c>
      <c r="P14" s="36">
        <v>21</v>
      </c>
    </row>
    <row r="15" spans="1:19" s="6" customFormat="1" ht="38.25" customHeight="1">
      <c r="A15" s="29" t="s">
        <v>5</v>
      </c>
      <c r="B15" s="22">
        <v>18.25</v>
      </c>
      <c r="C15" s="22">
        <v>18.75</v>
      </c>
      <c r="D15" s="22">
        <v>19</v>
      </c>
      <c r="E15" s="22">
        <v>20.75</v>
      </c>
      <c r="F15" s="22">
        <v>22.25</v>
      </c>
      <c r="G15" s="22">
        <v>22.5</v>
      </c>
      <c r="H15" s="22">
        <v>22.75</v>
      </c>
      <c r="I15" s="22">
        <v>22.75</v>
      </c>
      <c r="J15" s="22">
        <v>22.75</v>
      </c>
      <c r="K15" s="22">
        <v>22.75</v>
      </c>
      <c r="L15" s="22">
        <v>23.5</v>
      </c>
      <c r="M15" s="36">
        <v>26</v>
      </c>
      <c r="N15" s="36">
        <v>25.75</v>
      </c>
      <c r="O15" s="23">
        <f t="shared" si="0"/>
        <v>99.038461538461547</v>
      </c>
      <c r="P15" s="36">
        <v>21</v>
      </c>
    </row>
    <row r="16" spans="1:19" s="6" customFormat="1" ht="21" customHeight="1">
      <c r="A16" s="28" t="s">
        <v>6</v>
      </c>
      <c r="B16" s="22">
        <v>20.65</v>
      </c>
      <c r="C16" s="22">
        <v>22.58</v>
      </c>
      <c r="D16" s="22">
        <v>24.87</v>
      </c>
      <c r="E16" s="22">
        <v>24.39</v>
      </c>
      <c r="F16" s="22">
        <v>23.69</v>
      </c>
      <c r="G16" s="22">
        <v>24.5</v>
      </c>
      <c r="H16" s="22">
        <v>25.5</v>
      </c>
      <c r="I16" s="22">
        <v>23.25</v>
      </c>
      <c r="J16" s="22">
        <v>23.25</v>
      </c>
      <c r="K16" s="22">
        <v>29.35</v>
      </c>
      <c r="L16" s="22">
        <v>29.36</v>
      </c>
      <c r="M16" s="36">
        <v>29.09</v>
      </c>
      <c r="N16" s="36">
        <v>29.36</v>
      </c>
      <c r="O16" s="23">
        <f t="shared" si="0"/>
        <v>100.92815400481265</v>
      </c>
      <c r="P16" s="36"/>
    </row>
    <row r="17" spans="1:16" s="6" customFormat="1" ht="21" customHeight="1">
      <c r="A17" s="28" t="s">
        <v>7</v>
      </c>
      <c r="B17" s="22">
        <v>29.86</v>
      </c>
      <c r="C17" s="22">
        <v>27.45</v>
      </c>
      <c r="D17" s="22">
        <v>27.45</v>
      </c>
      <c r="E17" s="22">
        <v>29.52</v>
      </c>
      <c r="F17" s="22">
        <v>29.52</v>
      </c>
      <c r="G17" s="22">
        <v>29.52</v>
      </c>
      <c r="H17" s="22">
        <v>29.52</v>
      </c>
      <c r="I17" s="22">
        <v>31.84</v>
      </c>
      <c r="J17" s="22">
        <v>31.85</v>
      </c>
      <c r="K17" s="22">
        <v>31.85</v>
      </c>
      <c r="L17" s="22">
        <v>31.85</v>
      </c>
      <c r="M17" s="36">
        <v>33</v>
      </c>
      <c r="N17" s="36">
        <v>31.85</v>
      </c>
      <c r="O17" s="23">
        <f t="shared" si="0"/>
        <v>96.515151515151516</v>
      </c>
      <c r="P17" s="36">
        <v>24.8</v>
      </c>
    </row>
    <row r="18" spans="1:16" s="6" customFormat="1" ht="18" customHeight="1">
      <c r="A18" s="30" t="s">
        <v>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6"/>
      <c r="N18" s="36"/>
      <c r="O18" s="23"/>
      <c r="P18" s="36"/>
    </row>
    <row r="19" spans="1:16" s="6" customFormat="1" ht="19.5" customHeight="1">
      <c r="A19" s="28" t="s">
        <v>10</v>
      </c>
      <c r="B19" s="22">
        <v>32.549999999999997</v>
      </c>
      <c r="C19" s="22">
        <v>31</v>
      </c>
      <c r="D19" s="22">
        <v>30.75</v>
      </c>
      <c r="E19" s="22">
        <v>31.1</v>
      </c>
      <c r="F19" s="22">
        <v>35</v>
      </c>
      <c r="G19" s="22">
        <v>36.700000000000003</v>
      </c>
      <c r="H19" s="22">
        <v>36.1</v>
      </c>
      <c r="I19" s="22">
        <v>36.950000000000003</v>
      </c>
      <c r="J19" s="22">
        <v>36.950000000000003</v>
      </c>
      <c r="K19" s="22">
        <v>36.450000000000003</v>
      </c>
      <c r="L19" s="22">
        <v>36.950000000000003</v>
      </c>
      <c r="M19" s="36">
        <v>37</v>
      </c>
      <c r="N19" s="36">
        <v>37.9</v>
      </c>
      <c r="O19" s="23">
        <f t="shared" si="0"/>
        <v>102.43243243243244</v>
      </c>
      <c r="P19" s="36">
        <v>28.9</v>
      </c>
    </row>
    <row r="20" spans="1:16" s="6" customFormat="1" ht="20.25" customHeight="1">
      <c r="A20" s="28" t="s">
        <v>59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36"/>
      <c r="N20" s="36"/>
      <c r="O20" s="23"/>
      <c r="P20" s="36"/>
    </row>
    <row r="21" spans="1:16" s="6" customFormat="1" ht="21.75" customHeight="1">
      <c r="A21" s="28" t="s">
        <v>11</v>
      </c>
      <c r="B21" s="22">
        <v>31.75</v>
      </c>
      <c r="C21" s="22">
        <v>35.5</v>
      </c>
      <c r="D21" s="22">
        <v>36</v>
      </c>
      <c r="E21" s="22">
        <v>36</v>
      </c>
      <c r="F21" s="22">
        <v>36</v>
      </c>
      <c r="G21" s="22">
        <v>36</v>
      </c>
      <c r="H21" s="22">
        <v>36.6</v>
      </c>
      <c r="I21" s="22">
        <v>36.6</v>
      </c>
      <c r="J21" s="22">
        <v>36.6</v>
      </c>
      <c r="K21" s="22">
        <v>36.6</v>
      </c>
      <c r="L21" s="22">
        <v>34</v>
      </c>
      <c r="M21" s="36">
        <v>31.25</v>
      </c>
      <c r="N21" s="36">
        <v>32.950000000000003</v>
      </c>
      <c r="O21" s="23">
        <f t="shared" si="0"/>
        <v>105.44</v>
      </c>
      <c r="P21" s="36">
        <v>29.62</v>
      </c>
    </row>
    <row r="22" spans="1:16" s="6" customFormat="1" ht="20.25" customHeight="1">
      <c r="A22" s="28" t="s">
        <v>12</v>
      </c>
      <c r="B22" s="22">
        <v>35</v>
      </c>
      <c r="C22" s="22">
        <v>33.729999999999997</v>
      </c>
      <c r="D22" s="22"/>
      <c r="E22" s="22">
        <v>34.03</v>
      </c>
      <c r="F22" s="22">
        <v>34.22</v>
      </c>
      <c r="G22" s="22">
        <v>34.25</v>
      </c>
      <c r="H22" s="22">
        <v>34.119999999999997</v>
      </c>
      <c r="I22" s="22">
        <v>34.15</v>
      </c>
      <c r="J22" s="22">
        <v>34.15</v>
      </c>
      <c r="K22" s="22">
        <v>34.450000000000003</v>
      </c>
      <c r="L22" s="22">
        <v>34.450000000000003</v>
      </c>
      <c r="M22" s="36">
        <v>35.799999999999997</v>
      </c>
      <c r="N22" s="36">
        <v>34.630000000000003</v>
      </c>
      <c r="O22" s="23">
        <f t="shared" si="0"/>
        <v>96.731843575419006</v>
      </c>
      <c r="P22" s="36"/>
    </row>
    <row r="23" spans="1:16" s="6" customFormat="1" ht="19.5" customHeight="1">
      <c r="A23" s="28" t="s">
        <v>62</v>
      </c>
      <c r="B23" s="22">
        <v>35.4</v>
      </c>
      <c r="C23" s="22"/>
      <c r="D23" s="22">
        <v>31.2</v>
      </c>
      <c r="E23" s="22">
        <v>35.4</v>
      </c>
      <c r="F23" s="22">
        <v>31.2</v>
      </c>
      <c r="G23" s="22">
        <v>31.9</v>
      </c>
      <c r="H23" s="22">
        <v>31.2</v>
      </c>
      <c r="I23" s="22">
        <v>31.9</v>
      </c>
      <c r="J23" s="22">
        <v>31.9</v>
      </c>
      <c r="K23" s="22">
        <v>31.9</v>
      </c>
      <c r="L23" s="22">
        <v>31.9</v>
      </c>
      <c r="M23" s="36">
        <v>32.880000000000003</v>
      </c>
      <c r="N23" s="36">
        <v>32.4</v>
      </c>
      <c r="O23" s="23">
        <f t="shared" si="0"/>
        <v>98.540145985401452</v>
      </c>
      <c r="P23" s="36">
        <v>26.25</v>
      </c>
    </row>
    <row r="24" spans="1:16" s="6" customFormat="1" ht="21" customHeight="1">
      <c r="A24" s="28" t="s">
        <v>9</v>
      </c>
      <c r="B24" s="22">
        <v>30.45</v>
      </c>
      <c r="C24" s="22">
        <v>30.45</v>
      </c>
      <c r="D24" s="22">
        <v>30</v>
      </c>
      <c r="E24" s="22">
        <v>30.1</v>
      </c>
      <c r="F24" s="22">
        <v>31.55</v>
      </c>
      <c r="G24" s="22">
        <v>31.25</v>
      </c>
      <c r="H24" s="22"/>
      <c r="I24" s="22">
        <v>34.15</v>
      </c>
      <c r="J24" s="22">
        <v>34.15</v>
      </c>
      <c r="K24" s="22">
        <v>32.5</v>
      </c>
      <c r="L24" s="22"/>
      <c r="M24" s="36">
        <v>32.5</v>
      </c>
      <c r="N24" s="36">
        <v>32.5</v>
      </c>
      <c r="O24" s="23">
        <f t="shared" si="0"/>
        <v>100</v>
      </c>
      <c r="P24" s="36">
        <v>28.45</v>
      </c>
    </row>
    <row r="25" spans="1:16" s="6" customFormat="1" ht="20.25">
      <c r="A25" s="28" t="s">
        <v>13</v>
      </c>
      <c r="B25" s="22">
        <v>31.04</v>
      </c>
      <c r="C25" s="22">
        <v>31.14</v>
      </c>
      <c r="D25" s="22">
        <v>31.14</v>
      </c>
      <c r="E25" s="22">
        <v>31.14</v>
      </c>
      <c r="F25" s="22">
        <v>30</v>
      </c>
      <c r="G25" s="22"/>
      <c r="H25" s="22"/>
      <c r="I25" s="22"/>
      <c r="J25" s="22"/>
      <c r="K25" s="22"/>
      <c r="L25" s="22"/>
      <c r="M25" s="36">
        <v>33</v>
      </c>
      <c r="N25" s="36">
        <v>33.04</v>
      </c>
      <c r="O25" s="23">
        <f t="shared" si="0"/>
        <v>100.12121212121212</v>
      </c>
      <c r="P25" s="36">
        <v>35.4</v>
      </c>
    </row>
    <row r="26" spans="1:16" s="6" customFormat="1" ht="20.25">
      <c r="A26" s="28" t="s">
        <v>58</v>
      </c>
      <c r="B26" s="22">
        <v>35.79</v>
      </c>
      <c r="C26" s="22">
        <v>36.9</v>
      </c>
      <c r="D26" s="22">
        <v>38.79</v>
      </c>
      <c r="E26" s="22"/>
      <c r="F26" s="22">
        <v>35.5</v>
      </c>
      <c r="G26" s="22">
        <v>36.64</v>
      </c>
      <c r="H26" s="22">
        <v>36.64</v>
      </c>
      <c r="I26" s="22">
        <v>35.47</v>
      </c>
      <c r="J26" s="22">
        <v>35.479999999999997</v>
      </c>
      <c r="K26" s="22">
        <v>35.53</v>
      </c>
      <c r="L26" s="22">
        <v>35.53</v>
      </c>
      <c r="M26" s="36">
        <v>37.94</v>
      </c>
      <c r="N26" s="36"/>
      <c r="O26" s="23">
        <f t="shared" si="0"/>
        <v>0</v>
      </c>
      <c r="P26" s="36">
        <v>30.5</v>
      </c>
    </row>
    <row r="27" spans="1:16" s="6" customFormat="1" ht="20.25">
      <c r="A27" s="28" t="s">
        <v>14</v>
      </c>
      <c r="B27" s="22">
        <v>33.6</v>
      </c>
      <c r="C27" s="22"/>
      <c r="D27" s="22">
        <v>35.75</v>
      </c>
      <c r="E27" s="22"/>
      <c r="F27" s="22">
        <v>35</v>
      </c>
      <c r="G27" s="22">
        <v>34.4</v>
      </c>
      <c r="H27" s="22"/>
      <c r="I27" s="22">
        <v>35.6</v>
      </c>
      <c r="J27" s="22">
        <v>35.6</v>
      </c>
      <c r="K27" s="22">
        <v>35.299999999999997</v>
      </c>
      <c r="L27" s="22">
        <v>35.299999999999997</v>
      </c>
      <c r="M27" s="36">
        <v>36.229999999999997</v>
      </c>
      <c r="N27" s="36">
        <v>30.8</v>
      </c>
      <c r="O27" s="23">
        <f t="shared" si="0"/>
        <v>85.012420645873604</v>
      </c>
      <c r="P27" s="36"/>
    </row>
    <row r="28" spans="1:16" s="6" customFormat="1" ht="20.25">
      <c r="A28" s="28" t="s">
        <v>15</v>
      </c>
      <c r="B28" s="22">
        <v>32.020000000000003</v>
      </c>
      <c r="C28" s="22">
        <v>32.5</v>
      </c>
      <c r="D28" s="22">
        <v>33.07</v>
      </c>
      <c r="E28" s="22">
        <v>33.07</v>
      </c>
      <c r="F28" s="22">
        <v>33.36</v>
      </c>
      <c r="G28" s="22">
        <v>33.36</v>
      </c>
      <c r="H28" s="22">
        <v>38.200000000000003</v>
      </c>
      <c r="I28" s="22">
        <v>38.200000000000003</v>
      </c>
      <c r="J28" s="22">
        <v>38.200000000000003</v>
      </c>
      <c r="K28" s="22">
        <v>38.729999999999997</v>
      </c>
      <c r="L28" s="22">
        <v>38.65</v>
      </c>
      <c r="M28" s="36">
        <v>41.65</v>
      </c>
      <c r="N28" s="36">
        <v>41.59</v>
      </c>
      <c r="O28" s="23">
        <f t="shared" si="0"/>
        <v>99.855942376950793</v>
      </c>
      <c r="P28" s="36">
        <v>29.83</v>
      </c>
    </row>
    <row r="29" spans="1:16" s="6" customFormat="1" ht="20.25">
      <c r="A29" s="28" t="s">
        <v>16</v>
      </c>
      <c r="B29" s="22">
        <v>33.700000000000003</v>
      </c>
      <c r="C29" s="22">
        <v>33.700000000000003</v>
      </c>
      <c r="D29" s="22">
        <v>33.700000000000003</v>
      </c>
      <c r="E29" s="22">
        <v>33.700000000000003</v>
      </c>
      <c r="F29" s="22">
        <v>33.700000000000003</v>
      </c>
      <c r="G29" s="22">
        <v>33.700000000000003</v>
      </c>
      <c r="H29" s="22">
        <v>33.700000000000003</v>
      </c>
      <c r="I29" s="22">
        <v>33.700000000000003</v>
      </c>
      <c r="J29" s="22">
        <v>33.700000000000003</v>
      </c>
      <c r="K29" s="22">
        <v>33.700000000000003</v>
      </c>
      <c r="L29" s="22">
        <v>33.5</v>
      </c>
      <c r="M29" s="36">
        <v>28</v>
      </c>
      <c r="N29" s="36">
        <v>32</v>
      </c>
      <c r="O29" s="23">
        <f t="shared" si="0"/>
        <v>114.28571428571428</v>
      </c>
      <c r="P29" s="36">
        <v>28.9</v>
      </c>
    </row>
    <row r="30" spans="1:16" s="6" customFormat="1" ht="20.25">
      <c r="A30" s="28" t="s">
        <v>17</v>
      </c>
      <c r="B30" s="22"/>
      <c r="C30" s="22">
        <v>40.5</v>
      </c>
      <c r="D30" s="22">
        <v>37.5</v>
      </c>
      <c r="E30" s="22">
        <v>43</v>
      </c>
      <c r="F30" s="22">
        <v>42</v>
      </c>
      <c r="G30" s="22">
        <v>40</v>
      </c>
      <c r="H30" s="22">
        <v>39.5</v>
      </c>
      <c r="I30" s="22">
        <v>38.5</v>
      </c>
      <c r="J30" s="22">
        <v>38.5</v>
      </c>
      <c r="K30" s="22">
        <v>37.5</v>
      </c>
      <c r="L30" s="22">
        <v>37.4</v>
      </c>
      <c r="M30" s="36">
        <v>34</v>
      </c>
      <c r="N30" s="36">
        <v>36.5</v>
      </c>
      <c r="O30" s="23">
        <f t="shared" si="0"/>
        <v>107.35294117647058</v>
      </c>
      <c r="P30" s="36">
        <v>26.5</v>
      </c>
    </row>
    <row r="31" spans="1:16" s="6" customFormat="1" ht="20.25">
      <c r="A31" s="28" t="s">
        <v>18</v>
      </c>
      <c r="B31" s="22">
        <v>43.2</v>
      </c>
      <c r="C31" s="22">
        <v>46.43</v>
      </c>
      <c r="D31" s="22">
        <v>43.75</v>
      </c>
      <c r="E31" s="22">
        <v>43.75</v>
      </c>
      <c r="F31" s="22">
        <v>41</v>
      </c>
      <c r="G31" s="22">
        <v>41</v>
      </c>
      <c r="H31" s="22">
        <v>41</v>
      </c>
      <c r="I31" s="22">
        <v>41</v>
      </c>
      <c r="J31" s="22">
        <v>41</v>
      </c>
      <c r="K31" s="22">
        <v>41</v>
      </c>
      <c r="L31" s="22">
        <v>41</v>
      </c>
      <c r="M31" s="36">
        <v>43</v>
      </c>
      <c r="N31" s="36">
        <v>41</v>
      </c>
      <c r="O31" s="23">
        <f t="shared" si="0"/>
        <v>95.348837209302332</v>
      </c>
      <c r="P31" s="36">
        <v>38.75</v>
      </c>
    </row>
    <row r="32" spans="1:16" s="6" customFormat="1" ht="20.25">
      <c r="A32" s="30" t="s">
        <v>19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36"/>
      <c r="N32" s="36"/>
      <c r="O32" s="23"/>
      <c r="P32" s="36"/>
    </row>
    <row r="33" spans="1:16" s="6" customFormat="1" ht="20.25">
      <c r="A33" s="28" t="s">
        <v>20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36"/>
      <c r="N33" s="36"/>
      <c r="O33" s="23"/>
      <c r="P33" s="36"/>
    </row>
    <row r="34" spans="1:16" s="6" customFormat="1" ht="20.25">
      <c r="A34" s="28" t="s">
        <v>21</v>
      </c>
      <c r="B34" s="22">
        <v>37.5</v>
      </c>
      <c r="C34" s="22">
        <v>37.5</v>
      </c>
      <c r="D34" s="22">
        <v>37.5</v>
      </c>
      <c r="E34" s="22">
        <v>34.51</v>
      </c>
      <c r="F34" s="22">
        <v>34.51</v>
      </c>
      <c r="G34" s="22">
        <v>34.51</v>
      </c>
      <c r="H34" s="22">
        <v>34.51</v>
      </c>
      <c r="I34" s="22">
        <v>34.51</v>
      </c>
      <c r="J34" s="22">
        <v>34.51</v>
      </c>
      <c r="K34" s="22">
        <v>35</v>
      </c>
      <c r="L34" s="22">
        <v>34.51</v>
      </c>
      <c r="M34" s="36">
        <v>36.590000000000003</v>
      </c>
      <c r="N34" s="36">
        <v>34.51</v>
      </c>
      <c r="O34" s="23">
        <f t="shared" si="0"/>
        <v>94.315386717682415</v>
      </c>
      <c r="P34" s="36">
        <v>37.5</v>
      </c>
    </row>
    <row r="35" spans="1:16" s="6" customFormat="1" ht="18" customHeight="1">
      <c r="A35" s="28" t="s">
        <v>22</v>
      </c>
      <c r="B35" s="22">
        <v>54.88</v>
      </c>
      <c r="C35" s="22">
        <v>54.89</v>
      </c>
      <c r="D35" s="22">
        <v>52.38</v>
      </c>
      <c r="E35" s="22">
        <v>52.38</v>
      </c>
      <c r="F35" s="22">
        <v>50.96</v>
      </c>
      <c r="G35" s="22">
        <v>50.96</v>
      </c>
      <c r="H35" s="22">
        <v>50.96</v>
      </c>
      <c r="I35" s="22">
        <v>50.96</v>
      </c>
      <c r="J35" s="22">
        <v>50.96</v>
      </c>
      <c r="K35" s="22">
        <v>50.96</v>
      </c>
      <c r="L35" s="22">
        <v>50.96</v>
      </c>
      <c r="M35" s="36">
        <v>47.85</v>
      </c>
      <c r="N35" s="36">
        <v>49.66</v>
      </c>
      <c r="O35" s="23">
        <f t="shared" si="0"/>
        <v>103.78265412748171</v>
      </c>
      <c r="P35" s="36">
        <v>41.84</v>
      </c>
    </row>
    <row r="36" spans="1:16" s="6" customFormat="1" ht="20.25">
      <c r="A36" s="28" t="s">
        <v>23</v>
      </c>
      <c r="B36" s="22">
        <v>48.5</v>
      </c>
      <c r="C36" s="22">
        <v>48.1</v>
      </c>
      <c r="D36" s="22">
        <v>48.5</v>
      </c>
      <c r="E36" s="22">
        <v>48.71</v>
      </c>
      <c r="F36" s="22">
        <v>51</v>
      </c>
      <c r="G36" s="22">
        <v>51</v>
      </c>
      <c r="H36" s="22">
        <v>50.92</v>
      </c>
      <c r="I36" s="22">
        <v>50.95</v>
      </c>
      <c r="J36" s="22">
        <v>50.95</v>
      </c>
      <c r="K36" s="22">
        <v>50.74</v>
      </c>
      <c r="L36" s="22">
        <v>50.45</v>
      </c>
      <c r="M36" s="36">
        <v>45.37</v>
      </c>
      <c r="N36" s="36">
        <v>49.83</v>
      </c>
      <c r="O36" s="23">
        <f t="shared" si="0"/>
        <v>109.83028432885166</v>
      </c>
      <c r="P36" s="36">
        <v>46.2</v>
      </c>
    </row>
    <row r="37" spans="1:16" s="6" customFormat="1" ht="20.25">
      <c r="A37" s="28" t="s">
        <v>24</v>
      </c>
      <c r="B37" s="22">
        <v>45.8</v>
      </c>
      <c r="C37" s="22">
        <v>46.67</v>
      </c>
      <c r="D37" s="22">
        <v>46.66</v>
      </c>
      <c r="E37" s="22"/>
      <c r="F37" s="22"/>
      <c r="G37" s="22">
        <v>46.66</v>
      </c>
      <c r="H37" s="22">
        <v>46.66</v>
      </c>
      <c r="I37" s="22">
        <v>46.66</v>
      </c>
      <c r="J37" s="22">
        <v>46.67</v>
      </c>
      <c r="K37" s="22">
        <v>46.67</v>
      </c>
      <c r="L37" s="22">
        <v>47.5</v>
      </c>
      <c r="M37" s="36">
        <v>38</v>
      </c>
      <c r="N37" s="36">
        <v>47.5</v>
      </c>
      <c r="O37" s="23">
        <f t="shared" si="0"/>
        <v>125</v>
      </c>
      <c r="P37" s="36">
        <v>43.3</v>
      </c>
    </row>
    <row r="38" spans="1:16" s="6" customFormat="1" ht="20.25">
      <c r="A38" s="28" t="s">
        <v>25</v>
      </c>
      <c r="B38" s="22">
        <v>48</v>
      </c>
      <c r="C38" s="22">
        <v>49</v>
      </c>
      <c r="D38" s="22">
        <v>49</v>
      </c>
      <c r="E38" s="22"/>
      <c r="F38" s="22">
        <v>55</v>
      </c>
      <c r="G38" s="22">
        <v>55</v>
      </c>
      <c r="H38" s="22">
        <v>55</v>
      </c>
      <c r="I38" s="22">
        <v>47.52</v>
      </c>
      <c r="J38" s="22">
        <v>47.53</v>
      </c>
      <c r="K38" s="22">
        <v>55</v>
      </c>
      <c r="L38" s="22">
        <v>49</v>
      </c>
      <c r="M38" s="36">
        <v>54</v>
      </c>
      <c r="N38" s="36">
        <v>54</v>
      </c>
      <c r="O38" s="23">
        <f t="shared" si="0"/>
        <v>100</v>
      </c>
      <c r="P38" s="36">
        <v>34.42</v>
      </c>
    </row>
    <row r="39" spans="1:16" s="6" customFormat="1" ht="20.25">
      <c r="A39" s="28" t="s">
        <v>26</v>
      </c>
      <c r="B39" s="22"/>
      <c r="C39" s="22">
        <v>56.86</v>
      </c>
      <c r="D39" s="22">
        <v>56.1</v>
      </c>
      <c r="E39" s="22">
        <v>56.1</v>
      </c>
      <c r="F39" s="22"/>
      <c r="G39" s="22">
        <v>56.1</v>
      </c>
      <c r="H39" s="22">
        <v>57.75</v>
      </c>
      <c r="I39" s="22">
        <v>57.75</v>
      </c>
      <c r="J39" s="22">
        <v>57.75</v>
      </c>
      <c r="K39" s="22">
        <v>57.8</v>
      </c>
      <c r="L39" s="22">
        <v>57.8</v>
      </c>
      <c r="M39" s="36">
        <v>57.83</v>
      </c>
      <c r="N39" s="36">
        <v>57.83</v>
      </c>
      <c r="O39" s="23">
        <f t="shared" si="0"/>
        <v>100</v>
      </c>
      <c r="P39" s="36">
        <v>53.32</v>
      </c>
    </row>
    <row r="40" spans="1:16" s="6" customFormat="1" ht="20.25">
      <c r="A40" s="30" t="s">
        <v>27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36"/>
      <c r="N40" s="36"/>
      <c r="O40" s="23"/>
      <c r="P40" s="36"/>
    </row>
    <row r="41" spans="1:16" s="6" customFormat="1" ht="20.25">
      <c r="A41" s="28" t="s">
        <v>28</v>
      </c>
      <c r="B41" s="22">
        <v>30</v>
      </c>
      <c r="C41" s="22">
        <v>30</v>
      </c>
      <c r="D41" s="22">
        <v>30</v>
      </c>
      <c r="E41" s="22">
        <v>30.5</v>
      </c>
      <c r="F41" s="22">
        <v>31</v>
      </c>
      <c r="G41" s="22">
        <v>31</v>
      </c>
      <c r="H41" s="22">
        <v>31.5</v>
      </c>
      <c r="I41" s="22">
        <v>31.5</v>
      </c>
      <c r="J41" s="22">
        <v>31.5</v>
      </c>
      <c r="K41" s="22">
        <v>31.5</v>
      </c>
      <c r="L41" s="22">
        <v>31.75</v>
      </c>
      <c r="M41" s="36">
        <v>33.29</v>
      </c>
      <c r="N41" s="36">
        <v>31.75</v>
      </c>
      <c r="O41" s="23">
        <f t="shared" si="0"/>
        <v>95.373986182036646</v>
      </c>
      <c r="P41" s="36">
        <v>29</v>
      </c>
    </row>
    <row r="42" spans="1:16" s="6" customFormat="1" ht="20.25">
      <c r="A42" s="28" t="s">
        <v>29</v>
      </c>
      <c r="B42" s="22">
        <v>27.5</v>
      </c>
      <c r="C42" s="22">
        <v>27.5</v>
      </c>
      <c r="D42" s="22">
        <v>27.5</v>
      </c>
      <c r="E42" s="22">
        <v>27.5</v>
      </c>
      <c r="F42" s="22">
        <v>27.5</v>
      </c>
      <c r="G42" s="22">
        <v>27.5</v>
      </c>
      <c r="H42" s="22">
        <v>28</v>
      </c>
      <c r="I42" s="22">
        <v>26.5</v>
      </c>
      <c r="J42" s="22">
        <v>26.5</v>
      </c>
      <c r="K42" s="22">
        <v>26.5</v>
      </c>
      <c r="L42" s="22">
        <v>26.5</v>
      </c>
      <c r="M42" s="36">
        <v>26</v>
      </c>
      <c r="N42" s="36">
        <v>26.5</v>
      </c>
      <c r="O42" s="23">
        <f t="shared" si="0"/>
        <v>101.92307692307692</v>
      </c>
      <c r="P42" s="36">
        <v>27.5</v>
      </c>
    </row>
    <row r="43" spans="1:16" s="6" customFormat="1" ht="20.25">
      <c r="A43" s="28" t="s">
        <v>30</v>
      </c>
      <c r="B43" s="22">
        <v>28.22</v>
      </c>
      <c r="C43" s="22">
        <v>28.22</v>
      </c>
      <c r="D43" s="22">
        <v>28.22</v>
      </c>
      <c r="E43" s="22">
        <v>28.22</v>
      </c>
      <c r="F43" s="22">
        <v>28.22</v>
      </c>
      <c r="G43" s="22">
        <v>30.15</v>
      </c>
      <c r="H43" s="22">
        <v>31.02</v>
      </c>
      <c r="I43" s="22">
        <v>31.02</v>
      </c>
      <c r="J43" s="22">
        <v>31.03</v>
      </c>
      <c r="K43" s="22">
        <v>31.03</v>
      </c>
      <c r="L43" s="22">
        <v>31.03</v>
      </c>
      <c r="M43" s="36">
        <v>31.9</v>
      </c>
      <c r="N43" s="36">
        <v>31.9</v>
      </c>
      <c r="O43" s="23">
        <f t="shared" si="0"/>
        <v>100</v>
      </c>
      <c r="P43" s="36">
        <v>27.04</v>
      </c>
    </row>
    <row r="44" spans="1:16" s="6" customFormat="1" ht="20.25">
      <c r="A44" s="28" t="s">
        <v>31</v>
      </c>
      <c r="B44" s="22">
        <v>32.54</v>
      </c>
      <c r="C44" s="22">
        <v>32.54</v>
      </c>
      <c r="D44" s="22">
        <v>33.020000000000003</v>
      </c>
      <c r="E44" s="22">
        <v>33.590000000000003</v>
      </c>
      <c r="F44" s="22">
        <v>33.590000000000003</v>
      </c>
      <c r="G44" s="22">
        <v>33.590000000000003</v>
      </c>
      <c r="H44" s="22">
        <v>33.619999999999997</v>
      </c>
      <c r="I44" s="22">
        <v>34.96</v>
      </c>
      <c r="J44" s="22">
        <v>34.97</v>
      </c>
      <c r="K44" s="22">
        <v>35.22</v>
      </c>
      <c r="L44" s="22">
        <v>35.22</v>
      </c>
      <c r="M44" s="36">
        <v>34.4</v>
      </c>
      <c r="N44" s="36">
        <v>35.159999999999997</v>
      </c>
      <c r="O44" s="23">
        <f t="shared" si="0"/>
        <v>102.20930232558139</v>
      </c>
      <c r="P44" s="36">
        <v>28.88</v>
      </c>
    </row>
    <row r="45" spans="1:16" s="6" customFormat="1" ht="20.25">
      <c r="A45" s="28" t="s">
        <v>32</v>
      </c>
      <c r="B45" s="22"/>
      <c r="C45" s="22">
        <v>28.5</v>
      </c>
      <c r="D45" s="22">
        <v>30.95</v>
      </c>
      <c r="E45" s="22">
        <v>30.95</v>
      </c>
      <c r="F45" s="22">
        <v>30.95</v>
      </c>
      <c r="G45" s="22">
        <v>30.95</v>
      </c>
      <c r="H45" s="22">
        <v>30.95</v>
      </c>
      <c r="I45" s="22"/>
      <c r="J45" s="22"/>
      <c r="K45" s="22">
        <v>30.95</v>
      </c>
      <c r="L45" s="22">
        <v>32.75</v>
      </c>
      <c r="M45" s="36">
        <v>31.5</v>
      </c>
      <c r="N45" s="36">
        <v>32.75</v>
      </c>
      <c r="O45" s="23">
        <f t="shared" si="0"/>
        <v>103.96825396825398</v>
      </c>
      <c r="P45" s="36">
        <v>27.5</v>
      </c>
    </row>
    <row r="46" spans="1:16" s="6" customFormat="1" ht="20.25">
      <c r="A46" s="28" t="s">
        <v>33</v>
      </c>
      <c r="B46" s="22">
        <v>32.32</v>
      </c>
      <c r="C46" s="22"/>
      <c r="D46" s="22">
        <v>31.64</v>
      </c>
      <c r="E46" s="22">
        <v>33.520000000000003</v>
      </c>
      <c r="F46" s="22">
        <v>35.74</v>
      </c>
      <c r="G46" s="22">
        <v>35.659999999999997</v>
      </c>
      <c r="H46" s="22">
        <v>38.92</v>
      </c>
      <c r="I46" s="22">
        <v>37.44</v>
      </c>
      <c r="J46" s="22">
        <v>37.450000000000003</v>
      </c>
      <c r="K46" s="22">
        <v>37.54</v>
      </c>
      <c r="L46" s="22">
        <v>37.54</v>
      </c>
      <c r="M46" s="36">
        <v>38.119999999999997</v>
      </c>
      <c r="N46" s="36">
        <v>39.32</v>
      </c>
      <c r="O46" s="23">
        <f t="shared" si="0"/>
        <v>103.14795383001049</v>
      </c>
      <c r="P46" s="36">
        <v>29.92</v>
      </c>
    </row>
    <row r="47" spans="1:16" s="6" customFormat="1" ht="20.25">
      <c r="A47" s="28" t="s">
        <v>34</v>
      </c>
      <c r="B47" s="22">
        <v>23.45</v>
      </c>
      <c r="C47" s="22"/>
      <c r="D47" s="22">
        <v>23.45</v>
      </c>
      <c r="E47" s="22">
        <v>23.45</v>
      </c>
      <c r="F47" s="22">
        <v>23.45</v>
      </c>
      <c r="G47" s="22">
        <v>23.45</v>
      </c>
      <c r="H47" s="22">
        <v>23.45</v>
      </c>
      <c r="I47" s="22">
        <v>23.45</v>
      </c>
      <c r="J47" s="22">
        <v>23.45</v>
      </c>
      <c r="K47" s="22"/>
      <c r="L47" s="22"/>
      <c r="M47" s="36">
        <v>20.3</v>
      </c>
      <c r="N47" s="36">
        <v>29.35</v>
      </c>
      <c r="O47" s="23">
        <f t="shared" si="0"/>
        <v>144.58128078817734</v>
      </c>
      <c r="P47" s="36">
        <v>23.45</v>
      </c>
    </row>
    <row r="48" spans="1:16" s="6" customFormat="1" ht="20.25">
      <c r="A48" s="28" t="s">
        <v>35</v>
      </c>
      <c r="B48" s="22">
        <v>28</v>
      </c>
      <c r="C48" s="22">
        <v>28</v>
      </c>
      <c r="D48" s="22">
        <v>28</v>
      </c>
      <c r="E48" s="22">
        <v>28</v>
      </c>
      <c r="F48" s="22">
        <v>28</v>
      </c>
      <c r="G48" s="22">
        <v>28</v>
      </c>
      <c r="H48" s="22">
        <v>28</v>
      </c>
      <c r="I48" s="22">
        <v>28</v>
      </c>
      <c r="J48" s="22">
        <v>28</v>
      </c>
      <c r="K48" s="22">
        <v>28</v>
      </c>
      <c r="L48" s="22">
        <v>28</v>
      </c>
      <c r="M48" s="36">
        <v>28.25</v>
      </c>
      <c r="N48" s="36">
        <v>28.25</v>
      </c>
      <c r="O48" s="23">
        <f t="shared" si="0"/>
        <v>100</v>
      </c>
      <c r="P48" s="36">
        <v>25.25</v>
      </c>
    </row>
    <row r="49" spans="1:16" s="6" customFormat="1" ht="20.25">
      <c r="A49" s="28" t="s">
        <v>36</v>
      </c>
      <c r="B49" s="22">
        <v>32.9</v>
      </c>
      <c r="C49" s="22">
        <v>32.9</v>
      </c>
      <c r="D49" s="22">
        <v>31.4</v>
      </c>
      <c r="E49" s="22">
        <v>28.3</v>
      </c>
      <c r="F49" s="22">
        <v>31.9</v>
      </c>
      <c r="G49" s="22">
        <v>31.9</v>
      </c>
      <c r="H49" s="22">
        <v>33.15</v>
      </c>
      <c r="I49" s="22">
        <v>33.4</v>
      </c>
      <c r="J49" s="22">
        <v>33.4</v>
      </c>
      <c r="K49" s="22">
        <v>35</v>
      </c>
      <c r="L49" s="22">
        <v>32.4</v>
      </c>
      <c r="M49" s="36">
        <v>33.200000000000003</v>
      </c>
      <c r="N49" s="36">
        <v>36</v>
      </c>
      <c r="O49" s="23">
        <f t="shared" si="0"/>
        <v>108.43373493975903</v>
      </c>
      <c r="P49" s="36">
        <v>26.98</v>
      </c>
    </row>
    <row r="50" spans="1:16" s="6" customFormat="1" ht="20.25">
      <c r="A50" s="28" t="s">
        <v>37</v>
      </c>
      <c r="B50" s="22">
        <v>25.66</v>
      </c>
      <c r="C50" s="22">
        <v>25.67</v>
      </c>
      <c r="D50" s="22">
        <v>25.66</v>
      </c>
      <c r="E50" s="22">
        <v>26.6</v>
      </c>
      <c r="F50" s="22">
        <v>26.6</v>
      </c>
      <c r="G50" s="22">
        <v>26.6</v>
      </c>
      <c r="H50" s="22">
        <v>26.6</v>
      </c>
      <c r="I50" s="22">
        <v>26.6</v>
      </c>
      <c r="J50" s="22">
        <v>26.6</v>
      </c>
      <c r="K50" s="22">
        <v>26.6</v>
      </c>
      <c r="L50" s="22">
        <v>26.6</v>
      </c>
      <c r="M50" s="36">
        <v>24</v>
      </c>
      <c r="N50" s="36">
        <v>26.6</v>
      </c>
      <c r="O50" s="23">
        <f t="shared" si="0"/>
        <v>110.83333333333334</v>
      </c>
      <c r="P50" s="36">
        <v>25.66</v>
      </c>
    </row>
    <row r="51" spans="1:16" s="6" customFormat="1" ht="20.25">
      <c r="A51" s="28" t="s">
        <v>60</v>
      </c>
      <c r="B51" s="22">
        <v>27.04</v>
      </c>
      <c r="C51" s="22">
        <v>30.92</v>
      </c>
      <c r="D51" s="22">
        <v>30.92</v>
      </c>
      <c r="E51" s="22">
        <v>31</v>
      </c>
      <c r="F51" s="22">
        <v>31</v>
      </c>
      <c r="G51" s="22">
        <v>31</v>
      </c>
      <c r="H51" s="22">
        <v>31.5</v>
      </c>
      <c r="I51" s="22">
        <v>31.5</v>
      </c>
      <c r="J51" s="22">
        <v>31.5</v>
      </c>
      <c r="K51" s="22">
        <v>31.5</v>
      </c>
      <c r="L51" s="22">
        <v>34</v>
      </c>
      <c r="M51" s="36">
        <v>34</v>
      </c>
      <c r="N51" s="36">
        <v>34</v>
      </c>
      <c r="O51" s="23">
        <f t="shared" si="0"/>
        <v>100</v>
      </c>
      <c r="P51" s="36"/>
    </row>
    <row r="52" spans="1:16" s="6" customFormat="1" ht="20.25">
      <c r="A52" s="28" t="s">
        <v>38</v>
      </c>
      <c r="B52" s="22">
        <v>30.44</v>
      </c>
      <c r="C52" s="22">
        <v>27.7</v>
      </c>
      <c r="D52" s="22">
        <v>27.7</v>
      </c>
      <c r="E52" s="22">
        <v>27.7</v>
      </c>
      <c r="F52" s="22">
        <v>27.7</v>
      </c>
      <c r="G52" s="22">
        <v>33</v>
      </c>
      <c r="H52" s="22">
        <v>33</v>
      </c>
      <c r="I52" s="22">
        <v>29.5</v>
      </c>
      <c r="J52" s="22">
        <v>29.5</v>
      </c>
      <c r="K52" s="22">
        <v>29.5</v>
      </c>
      <c r="L52" s="22">
        <v>29.5</v>
      </c>
      <c r="M52" s="36">
        <v>28.6</v>
      </c>
      <c r="N52" s="36">
        <v>32.72</v>
      </c>
      <c r="O52" s="23">
        <f t="shared" si="0"/>
        <v>114.40559440559439</v>
      </c>
      <c r="P52" s="36">
        <v>25.45</v>
      </c>
    </row>
    <row r="53" spans="1:16" s="6" customFormat="1" ht="20.25">
      <c r="A53" s="28" t="s">
        <v>39</v>
      </c>
      <c r="B53" s="22">
        <v>17</v>
      </c>
      <c r="C53" s="22">
        <v>17</v>
      </c>
      <c r="D53" s="22">
        <v>30</v>
      </c>
      <c r="E53" s="22">
        <v>30</v>
      </c>
      <c r="F53" s="22">
        <v>32.5</v>
      </c>
      <c r="G53" s="22">
        <v>31.5</v>
      </c>
      <c r="H53" s="22">
        <v>33.5</v>
      </c>
      <c r="I53" s="22">
        <v>34.5</v>
      </c>
      <c r="J53" s="22">
        <v>34.5</v>
      </c>
      <c r="K53" s="22">
        <v>35</v>
      </c>
      <c r="L53" s="22">
        <v>35</v>
      </c>
      <c r="M53" s="36">
        <v>28</v>
      </c>
      <c r="N53" s="36">
        <v>35.5</v>
      </c>
      <c r="O53" s="23">
        <f t="shared" si="0"/>
        <v>126.78571428571428</v>
      </c>
      <c r="P53" s="36">
        <v>20.5</v>
      </c>
    </row>
    <row r="54" spans="1:16" s="6" customFormat="1" ht="20.25">
      <c r="A54" s="30" t="s">
        <v>40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36"/>
      <c r="N54" s="36"/>
      <c r="O54" s="23"/>
      <c r="P54" s="36"/>
    </row>
    <row r="55" spans="1:16" s="6" customFormat="1" ht="20.25">
      <c r="A55" s="28" t="s">
        <v>41</v>
      </c>
      <c r="B55" s="22">
        <v>26.9</v>
      </c>
      <c r="C55" s="22">
        <v>27.9</v>
      </c>
      <c r="D55" s="22">
        <v>27.5</v>
      </c>
      <c r="E55" s="22">
        <v>30</v>
      </c>
      <c r="F55" s="22">
        <v>30</v>
      </c>
      <c r="G55" s="22">
        <v>30</v>
      </c>
      <c r="H55" s="22">
        <v>30.4</v>
      </c>
      <c r="I55" s="22">
        <v>30.4</v>
      </c>
      <c r="J55" s="22">
        <v>30.4</v>
      </c>
      <c r="K55" s="22">
        <v>30.4</v>
      </c>
      <c r="L55" s="22">
        <v>30.3</v>
      </c>
      <c r="M55" s="36">
        <v>30.85</v>
      </c>
      <c r="N55" s="36">
        <v>30</v>
      </c>
      <c r="O55" s="23">
        <f t="shared" si="0"/>
        <v>97.244732576985399</v>
      </c>
      <c r="P55" s="36">
        <v>26</v>
      </c>
    </row>
    <row r="56" spans="1:16" s="6" customFormat="1" ht="20.25">
      <c r="A56" s="28" t="s">
        <v>42</v>
      </c>
      <c r="B56" s="22">
        <v>52</v>
      </c>
      <c r="C56" s="22">
        <v>35.630000000000003</v>
      </c>
      <c r="D56" s="22">
        <v>35.619999999999997</v>
      </c>
      <c r="E56" s="22">
        <v>35.619999999999997</v>
      </c>
      <c r="F56" s="22">
        <v>35.619999999999997</v>
      </c>
      <c r="G56" s="22">
        <v>35.619999999999997</v>
      </c>
      <c r="H56" s="22">
        <v>36.450000000000003</v>
      </c>
      <c r="I56" s="22">
        <v>38.78</v>
      </c>
      <c r="J56" s="22">
        <v>38.78</v>
      </c>
      <c r="K56" s="22">
        <v>38.78</v>
      </c>
      <c r="L56" s="22">
        <v>36.590000000000003</v>
      </c>
      <c r="M56" s="36">
        <v>35.31</v>
      </c>
      <c r="N56" s="36"/>
      <c r="O56" s="23">
        <f t="shared" si="0"/>
        <v>0</v>
      </c>
      <c r="P56" s="36">
        <v>33</v>
      </c>
    </row>
    <row r="57" spans="1:16" s="6" customFormat="1" ht="20.25">
      <c r="A57" s="28" t="s">
        <v>43</v>
      </c>
      <c r="B57" s="22">
        <v>29.66</v>
      </c>
      <c r="C57" s="22">
        <v>29.67</v>
      </c>
      <c r="D57" s="22">
        <v>29.5</v>
      </c>
      <c r="E57" s="22">
        <v>29</v>
      </c>
      <c r="F57" s="22">
        <v>29.22</v>
      </c>
      <c r="G57" s="22">
        <v>29</v>
      </c>
      <c r="H57" s="22">
        <v>29.75</v>
      </c>
      <c r="I57" s="22">
        <v>29.75</v>
      </c>
      <c r="J57" s="22">
        <v>29.75</v>
      </c>
      <c r="K57" s="22">
        <v>29.75</v>
      </c>
      <c r="L57" s="22">
        <v>29.75</v>
      </c>
      <c r="M57" s="36">
        <v>32</v>
      </c>
      <c r="N57" s="36">
        <v>29.97</v>
      </c>
      <c r="O57" s="23">
        <f t="shared" si="0"/>
        <v>93.65625</v>
      </c>
      <c r="P57" s="36">
        <v>29.1</v>
      </c>
    </row>
    <row r="58" spans="1:16" s="6" customFormat="1" ht="20.25">
      <c r="A58" s="28" t="s">
        <v>44</v>
      </c>
      <c r="B58" s="22">
        <v>28.35</v>
      </c>
      <c r="C58" s="22">
        <v>29.4</v>
      </c>
      <c r="D58" s="22">
        <v>29.4</v>
      </c>
      <c r="E58" s="22">
        <v>29.4</v>
      </c>
      <c r="F58" s="22">
        <v>31</v>
      </c>
      <c r="G58" s="22">
        <v>31</v>
      </c>
      <c r="H58" s="22">
        <v>30.75</v>
      </c>
      <c r="I58" s="22">
        <v>30.75</v>
      </c>
      <c r="J58" s="22">
        <v>30.75</v>
      </c>
      <c r="K58" s="22">
        <v>30.75</v>
      </c>
      <c r="L58" s="22">
        <v>30.75</v>
      </c>
      <c r="M58" s="36">
        <v>30</v>
      </c>
      <c r="N58" s="36">
        <v>28.4</v>
      </c>
      <c r="O58" s="23">
        <f t="shared" si="0"/>
        <v>94.666666666666671</v>
      </c>
      <c r="P58" s="36">
        <v>24.9</v>
      </c>
    </row>
    <row r="59" spans="1:16" s="6" customFormat="1" ht="20.25">
      <c r="A59" s="30" t="s">
        <v>45</v>
      </c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36"/>
      <c r="N59" s="36"/>
      <c r="O59" s="23"/>
      <c r="P59" s="36"/>
    </row>
    <row r="60" spans="1:16" s="6" customFormat="1" ht="20.25">
      <c r="A60" s="28" t="s">
        <v>46</v>
      </c>
      <c r="B60" s="22">
        <v>36.299999999999997</v>
      </c>
      <c r="C60" s="22">
        <v>36.299999999999997</v>
      </c>
      <c r="D60" s="22">
        <v>36.299999999999997</v>
      </c>
      <c r="E60" s="22">
        <v>36.299999999999997</v>
      </c>
      <c r="F60" s="22">
        <v>36.299999999999997</v>
      </c>
      <c r="G60" s="22">
        <v>36.700000000000003</v>
      </c>
      <c r="H60" s="22">
        <v>36.700000000000003</v>
      </c>
      <c r="I60" s="22">
        <v>41.8</v>
      </c>
      <c r="J60" s="22">
        <v>41.8</v>
      </c>
      <c r="K60" s="22">
        <v>44.64</v>
      </c>
      <c r="L60" s="22">
        <v>44.64</v>
      </c>
      <c r="M60" s="36">
        <v>40.08</v>
      </c>
      <c r="N60" s="36">
        <v>44.64</v>
      </c>
      <c r="O60" s="23">
        <f t="shared" si="0"/>
        <v>111.37724550898204</v>
      </c>
      <c r="P60" s="36">
        <v>26.35</v>
      </c>
    </row>
    <row r="61" spans="1:16" s="6" customFormat="1" ht="20.25">
      <c r="A61" s="28" t="s">
        <v>47</v>
      </c>
      <c r="B61" s="22"/>
      <c r="C61" s="22">
        <v>36.15</v>
      </c>
      <c r="D61" s="22">
        <v>36.15</v>
      </c>
      <c r="E61" s="22">
        <v>36.15</v>
      </c>
      <c r="F61" s="22">
        <v>37.65</v>
      </c>
      <c r="G61" s="22"/>
      <c r="H61" s="22"/>
      <c r="I61" s="22">
        <v>37.85</v>
      </c>
      <c r="J61" s="22"/>
      <c r="K61" s="22">
        <v>38.299999999999997</v>
      </c>
      <c r="L61" s="22">
        <v>38.380000000000003</v>
      </c>
      <c r="M61" s="36">
        <v>38.75</v>
      </c>
      <c r="N61" s="36">
        <v>38.35</v>
      </c>
      <c r="O61" s="23">
        <f t="shared" si="0"/>
        <v>98.967741935483872</v>
      </c>
      <c r="P61" s="36">
        <v>29.8</v>
      </c>
    </row>
    <row r="62" spans="1:16" s="6" customFormat="1" ht="18" customHeight="1">
      <c r="A62" s="28" t="s">
        <v>48</v>
      </c>
      <c r="B62" s="22">
        <v>38.39</v>
      </c>
      <c r="C62" s="22">
        <v>39.04</v>
      </c>
      <c r="D62" s="22">
        <v>39.04</v>
      </c>
      <c r="E62" s="22">
        <v>39.04</v>
      </c>
      <c r="F62" s="22">
        <v>39.15</v>
      </c>
      <c r="G62" s="22">
        <v>39.15</v>
      </c>
      <c r="H62" s="22">
        <v>39.15</v>
      </c>
      <c r="I62" s="22">
        <v>39.15</v>
      </c>
      <c r="J62" s="22">
        <v>39.15</v>
      </c>
      <c r="K62" s="22">
        <v>39.770000000000003</v>
      </c>
      <c r="L62" s="22">
        <v>39.68</v>
      </c>
      <c r="M62" s="36">
        <v>42.5</v>
      </c>
      <c r="N62" s="36">
        <v>39.57</v>
      </c>
      <c r="O62" s="23">
        <f t="shared" si="0"/>
        <v>93.105882352941165</v>
      </c>
      <c r="P62" s="36">
        <v>33.86</v>
      </c>
    </row>
    <row r="63" spans="1:16" s="6" customFormat="1" ht="20.25">
      <c r="A63" s="28" t="s">
        <v>49</v>
      </c>
      <c r="B63" s="22">
        <v>40.159999999999997</v>
      </c>
      <c r="C63" s="22">
        <v>40.159999999999997</v>
      </c>
      <c r="D63" s="22">
        <v>40.159999999999997</v>
      </c>
      <c r="E63" s="22">
        <v>44.18</v>
      </c>
      <c r="F63" s="22">
        <v>44.18</v>
      </c>
      <c r="G63" s="22">
        <v>44.18</v>
      </c>
      <c r="H63" s="22">
        <v>44.18</v>
      </c>
      <c r="I63" s="22">
        <v>44.18</v>
      </c>
      <c r="J63" s="22">
        <v>44.19</v>
      </c>
      <c r="K63" s="22">
        <v>44.19</v>
      </c>
      <c r="L63" s="22"/>
      <c r="M63" s="36">
        <v>42.05</v>
      </c>
      <c r="N63" s="36">
        <v>44.19</v>
      </c>
      <c r="O63" s="23">
        <f t="shared" si="0"/>
        <v>105.08917954815695</v>
      </c>
      <c r="P63" s="36">
        <v>34.700000000000003</v>
      </c>
    </row>
    <row r="64" spans="1:16" s="6" customFormat="1" ht="20.25">
      <c r="A64" s="28" t="s">
        <v>50</v>
      </c>
      <c r="B64" s="22">
        <v>30.75</v>
      </c>
      <c r="C64" s="22">
        <v>30.75</v>
      </c>
      <c r="D64" s="22">
        <v>31</v>
      </c>
      <c r="E64" s="22">
        <v>32.5</v>
      </c>
      <c r="F64" s="22">
        <v>32.5</v>
      </c>
      <c r="G64" s="22">
        <v>32.5</v>
      </c>
      <c r="H64" s="22">
        <v>35</v>
      </c>
      <c r="I64" s="22">
        <v>35</v>
      </c>
      <c r="J64" s="22">
        <v>35</v>
      </c>
      <c r="K64" s="22">
        <v>35.25</v>
      </c>
      <c r="L64" s="22">
        <v>35.25</v>
      </c>
      <c r="M64" s="36">
        <v>33.5</v>
      </c>
      <c r="N64" s="36">
        <v>35.35</v>
      </c>
      <c r="O64" s="23">
        <f t="shared" si="0"/>
        <v>105.52238805970148</v>
      </c>
      <c r="P64" s="36">
        <v>24.16</v>
      </c>
    </row>
    <row r="65" spans="1:19" s="6" customFormat="1" ht="20.25">
      <c r="A65" s="28" t="s">
        <v>63</v>
      </c>
      <c r="B65" s="22"/>
      <c r="C65" s="22"/>
      <c r="D65" s="22">
        <v>49.7</v>
      </c>
      <c r="E65" s="22">
        <v>49.7</v>
      </c>
      <c r="F65" s="22">
        <v>49.7</v>
      </c>
      <c r="G65" s="22">
        <v>49.94</v>
      </c>
      <c r="H65" s="22">
        <v>49.94</v>
      </c>
      <c r="I65" s="22">
        <v>49.94</v>
      </c>
      <c r="J65" s="22">
        <v>49.95</v>
      </c>
      <c r="K65" s="22">
        <v>49.95</v>
      </c>
      <c r="L65" s="22">
        <v>49.95</v>
      </c>
      <c r="M65" s="36">
        <v>37.42</v>
      </c>
      <c r="N65" s="36">
        <v>49.95</v>
      </c>
      <c r="O65" s="23">
        <f t="shared" si="0"/>
        <v>133.48476750400854</v>
      </c>
      <c r="P65" s="36">
        <v>43.86</v>
      </c>
    </row>
    <row r="66" spans="1:19" s="6" customFormat="1" ht="20.25">
      <c r="A66" s="28" t="s">
        <v>61</v>
      </c>
      <c r="B66" s="22">
        <v>33</v>
      </c>
      <c r="C66" s="22">
        <v>33</v>
      </c>
      <c r="D66" s="22">
        <v>33</v>
      </c>
      <c r="E66" s="22">
        <v>33</v>
      </c>
      <c r="F66" s="22">
        <v>33.5</v>
      </c>
      <c r="G66" s="22">
        <v>33.5</v>
      </c>
      <c r="H66" s="22">
        <v>33.5</v>
      </c>
      <c r="I66" s="22">
        <v>33.5</v>
      </c>
      <c r="J66" s="22"/>
      <c r="K66" s="22">
        <v>33.5</v>
      </c>
      <c r="L66" s="22">
        <v>33.5</v>
      </c>
      <c r="M66" s="36"/>
      <c r="N66" s="36">
        <v>33.5</v>
      </c>
      <c r="O66" s="23"/>
      <c r="P66" s="36">
        <v>29</v>
      </c>
    </row>
    <row r="67" spans="1:19" s="6" customFormat="1" ht="20.25">
      <c r="A67" s="28" t="s">
        <v>51</v>
      </c>
      <c r="B67" s="22">
        <v>28.9</v>
      </c>
      <c r="C67" s="22">
        <v>28.91</v>
      </c>
      <c r="D67" s="22">
        <v>28.9</v>
      </c>
      <c r="E67" s="22"/>
      <c r="F67" s="22">
        <v>28.9</v>
      </c>
      <c r="G67" s="22">
        <v>28.9</v>
      </c>
      <c r="H67" s="22">
        <v>28.9</v>
      </c>
      <c r="I67" s="22">
        <v>28.9</v>
      </c>
      <c r="J67" s="22">
        <v>28.91</v>
      </c>
      <c r="K67" s="22">
        <v>32</v>
      </c>
      <c r="L67" s="22">
        <v>32.5</v>
      </c>
      <c r="M67" s="36">
        <v>33.9</v>
      </c>
      <c r="N67" s="36">
        <v>32.549999999999997</v>
      </c>
      <c r="O67" s="23">
        <f t="shared" si="0"/>
        <v>96.017699115044238</v>
      </c>
      <c r="P67" s="36">
        <v>27.68</v>
      </c>
    </row>
    <row r="68" spans="1:19" s="6" customFormat="1" ht="20.25">
      <c r="A68" s="31" t="s">
        <v>52</v>
      </c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36"/>
      <c r="N68" s="36"/>
      <c r="O68" s="23"/>
      <c r="P68" s="36"/>
    </row>
    <row r="69" spans="1:19" s="6" customFormat="1" ht="20.25">
      <c r="A69" s="28" t="s">
        <v>56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36"/>
      <c r="N69" s="36"/>
      <c r="O69" s="23"/>
      <c r="P69" s="36"/>
    </row>
    <row r="70" spans="1:19" s="6" customFormat="1" ht="20.25">
      <c r="A70" s="28" t="s">
        <v>53</v>
      </c>
      <c r="B70" s="22">
        <v>70.42</v>
      </c>
      <c r="C70" s="22"/>
      <c r="D70" s="22">
        <v>70.42</v>
      </c>
      <c r="E70" s="22">
        <v>70.42</v>
      </c>
      <c r="F70" s="22">
        <v>70.45</v>
      </c>
      <c r="G70" s="22"/>
      <c r="H70" s="22">
        <v>70.45</v>
      </c>
      <c r="I70" s="22">
        <v>71.56</v>
      </c>
      <c r="J70" s="22"/>
      <c r="K70" s="22"/>
      <c r="L70" s="22"/>
      <c r="M70" s="36">
        <v>71.83</v>
      </c>
      <c r="N70" s="36"/>
      <c r="O70" s="23">
        <f t="shared" si="0"/>
        <v>0</v>
      </c>
      <c r="P70" s="36">
        <v>67.87</v>
      </c>
    </row>
    <row r="71" spans="1:19" s="6" customFormat="1" ht="20.25">
      <c r="A71" s="28" t="s">
        <v>54</v>
      </c>
      <c r="B71" s="22">
        <v>34.450000000000003</v>
      </c>
      <c r="C71" s="22">
        <v>34.450000000000003</v>
      </c>
      <c r="D71" s="22">
        <v>35</v>
      </c>
      <c r="E71" s="22">
        <v>35.5</v>
      </c>
      <c r="F71" s="22">
        <v>35.5</v>
      </c>
      <c r="G71" s="22">
        <v>37</v>
      </c>
      <c r="H71" s="22">
        <v>37</v>
      </c>
      <c r="I71" s="22">
        <v>37</v>
      </c>
      <c r="J71" s="22">
        <v>37</v>
      </c>
      <c r="K71" s="22">
        <v>37</v>
      </c>
      <c r="L71" s="22">
        <v>37</v>
      </c>
      <c r="M71" s="36">
        <v>37.799999999999997</v>
      </c>
      <c r="N71" s="36">
        <v>37</v>
      </c>
      <c r="O71" s="23">
        <f t="shared" si="0"/>
        <v>97.883597883597901</v>
      </c>
      <c r="P71" s="36">
        <v>32</v>
      </c>
    </row>
    <row r="72" spans="1:19" s="6" customFormat="1" ht="20.25">
      <c r="A72" s="28" t="s">
        <v>57</v>
      </c>
      <c r="B72" s="22">
        <v>63</v>
      </c>
      <c r="C72" s="22"/>
      <c r="D72" s="22">
        <v>63.08</v>
      </c>
      <c r="E72" s="22">
        <v>62.3</v>
      </c>
      <c r="F72" s="22">
        <v>62.3</v>
      </c>
      <c r="G72" s="22">
        <v>62.3</v>
      </c>
      <c r="H72" s="22">
        <v>62.3</v>
      </c>
      <c r="I72" s="22"/>
      <c r="J72" s="22">
        <v>62.08</v>
      </c>
      <c r="K72" s="22"/>
      <c r="L72" s="22"/>
      <c r="M72" s="36">
        <v>47</v>
      </c>
      <c r="N72" s="36"/>
      <c r="O72" s="23">
        <f t="shared" si="0"/>
        <v>0</v>
      </c>
      <c r="P72" s="36">
        <v>57.15</v>
      </c>
      <c r="Q72" s="7"/>
      <c r="R72" s="7"/>
      <c r="S72" s="7"/>
    </row>
    <row r="73" spans="1:19" s="6" customFormat="1" ht="20.25">
      <c r="A73" s="28" t="s">
        <v>55</v>
      </c>
      <c r="B73" s="22">
        <v>48.65</v>
      </c>
      <c r="C73" s="22">
        <v>48.65</v>
      </c>
      <c r="D73" s="22">
        <v>48.65</v>
      </c>
      <c r="E73" s="22">
        <v>48.65</v>
      </c>
      <c r="F73" s="22">
        <v>49.5</v>
      </c>
      <c r="G73" s="22">
        <v>49.5</v>
      </c>
      <c r="H73" s="22">
        <v>50.15</v>
      </c>
      <c r="I73" s="22">
        <v>50.09</v>
      </c>
      <c r="J73" s="22">
        <v>50.09</v>
      </c>
      <c r="K73" s="22">
        <v>49.49</v>
      </c>
      <c r="L73" s="22">
        <v>50.09</v>
      </c>
      <c r="M73" s="36">
        <v>46</v>
      </c>
      <c r="N73" s="36">
        <v>50.09</v>
      </c>
      <c r="O73" s="23">
        <f t="shared" si="0"/>
        <v>108.89130434782611</v>
      </c>
      <c r="P73" s="36"/>
      <c r="Q73" s="7"/>
      <c r="R73" s="7"/>
      <c r="S73" s="7"/>
    </row>
    <row r="74" spans="1:19" s="6" customFormat="1" ht="38.25" customHeight="1">
      <c r="A74" s="32" t="s">
        <v>64</v>
      </c>
      <c r="B74" s="22">
        <v>28.88</v>
      </c>
      <c r="C74" s="22"/>
      <c r="D74" s="22"/>
      <c r="E74" s="22"/>
      <c r="F74" s="22"/>
      <c r="G74" s="22"/>
      <c r="H74" s="24"/>
      <c r="I74" s="22">
        <v>31.68</v>
      </c>
      <c r="J74" s="22">
        <v>31.68</v>
      </c>
      <c r="K74" s="22">
        <v>31.18</v>
      </c>
      <c r="L74" s="22">
        <v>31.18</v>
      </c>
      <c r="M74" s="36">
        <v>34.35</v>
      </c>
      <c r="N74" s="36">
        <v>30.78</v>
      </c>
      <c r="O74" s="23">
        <f t="shared" si="0"/>
        <v>89.606986899563324</v>
      </c>
      <c r="P74" s="36">
        <v>28.5</v>
      </c>
      <c r="Q74" s="1"/>
      <c r="R74" s="1"/>
      <c r="S74" s="1"/>
    </row>
    <row r="75" spans="1:19" s="7" customFormat="1" ht="33" customHeight="1">
      <c r="A75" s="33" t="s">
        <v>66</v>
      </c>
      <c r="B75" s="25">
        <f t="shared" ref="B75:G75" si="1">AVERAGE(B11:B74)</f>
        <v>34.157800000000016</v>
      </c>
      <c r="C75" s="25">
        <f t="shared" si="1"/>
        <v>33.582340425531932</v>
      </c>
      <c r="D75" s="25">
        <f t="shared" si="1"/>
        <v>35.171132075471711</v>
      </c>
      <c r="E75" s="25">
        <f t="shared" si="1"/>
        <v>35.070408163265313</v>
      </c>
      <c r="F75" s="26">
        <f t="shared" si="1"/>
        <v>35.175769230769241</v>
      </c>
      <c r="G75" s="26">
        <f t="shared" si="1"/>
        <v>35.36627450980393</v>
      </c>
      <c r="H75" s="26">
        <f>AVERAGE(H11:H73)</f>
        <v>36.583400000000012</v>
      </c>
      <c r="I75" s="26">
        <f>AVERAGE(I11:I74)</f>
        <v>35.997500000000002</v>
      </c>
      <c r="J75" s="26">
        <f>AVERAGE(J11:J74)</f>
        <v>35.831000000000003</v>
      </c>
      <c r="K75" s="26">
        <f t="shared" ref="K75:L75" si="2">AVERAGE(K11:K74)</f>
        <v>35.877254901960782</v>
      </c>
      <c r="L75" s="26">
        <f t="shared" si="2"/>
        <v>35.637755102040821</v>
      </c>
      <c r="M75" s="26">
        <f>AVERAGE(M11:M74)</f>
        <v>35.87925925925925</v>
      </c>
      <c r="N75" s="26">
        <f>AVERAGE(N11:N74)</f>
        <v>36.098627450980381</v>
      </c>
      <c r="O75" s="27">
        <f t="shared" si="0"/>
        <v>100.6114066908015</v>
      </c>
      <c r="P75" s="26">
        <f>AVERAGE(P11:P74)</f>
        <v>31.393469387755097</v>
      </c>
      <c r="Q75" s="1"/>
      <c r="R75" s="1"/>
      <c r="S75" s="1"/>
    </row>
    <row r="76" spans="1:19" s="7" customFormat="1">
      <c r="A76" s="5"/>
      <c r="B76" s="8"/>
      <c r="C76" s="9"/>
      <c r="P76" s="1"/>
      <c r="Q76" s="1"/>
      <c r="R76" s="1"/>
      <c r="S76" s="1"/>
    </row>
    <row r="77" spans="1:19">
      <c r="B77" s="10"/>
    </row>
    <row r="78" spans="1:19" ht="18.75">
      <c r="A78" s="20"/>
      <c r="B78" s="20"/>
      <c r="C78" s="20"/>
      <c r="D78" s="20"/>
      <c r="E78" s="11"/>
      <c r="F78" s="11"/>
    </row>
  </sheetData>
  <mergeCells count="1">
    <mergeCell ref="A7:P7"/>
  </mergeCells>
  <printOptions horizontalCentered="1"/>
  <pageMargins left="0.39370078740157483" right="0.39370078740157483" top="0" bottom="0.39370078740157483" header="0.31496062992125984" footer="0.31496062992125984"/>
  <pageSetup paperSize="9" scale="4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потреб.цены</vt:lpstr>
      <vt:lpstr>потреб.цены!Заголовки_для_печати</vt:lpstr>
      <vt:lpstr>потреб.цены!Область_печати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2013-07-29T09:10:51Z</dcterms:modified>
</cp:coreProperties>
</file>