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1340" windowHeight="12165"/>
  </bookViews>
  <sheets>
    <sheet name="потреб.цены" sheetId="1" r:id="rId1"/>
  </sheets>
  <definedNames>
    <definedName name="_xlnm.Print_Titles" localSheetId="0">потреб.цены!$3:$3</definedName>
    <definedName name="_xlnm.Print_Area" localSheetId="0">потреб.цены!$A$1:$T$89</definedName>
  </definedNames>
  <calcPr calcId="145621" calcMode="manual" calcCompleted="0" calcOnSave="0"/>
</workbook>
</file>

<file path=xl/calcChain.xml><?xml version="1.0" encoding="utf-8"?>
<calcChain xmlns="http://schemas.openxmlformats.org/spreadsheetml/2006/main">
  <c r="R86" i="1" l="1"/>
  <c r="S86" i="1" s="1"/>
  <c r="Q86" i="1"/>
  <c r="S6" i="1"/>
  <c r="S7" i="1"/>
  <c r="S8" i="1"/>
  <c r="S9" i="1"/>
  <c r="S11" i="1"/>
  <c r="S12" i="1"/>
  <c r="S13" i="1"/>
  <c r="S14" i="1"/>
  <c r="S17" i="1"/>
  <c r="S18" i="1"/>
  <c r="S19" i="1"/>
  <c r="S20" i="1"/>
  <c r="S22" i="1"/>
  <c r="S23" i="1"/>
  <c r="S24" i="1"/>
  <c r="S25" i="1"/>
  <c r="S26" i="1"/>
  <c r="S27" i="1"/>
  <c r="S29" i="1"/>
  <c r="S31" i="1"/>
  <c r="S32" i="1"/>
  <c r="S33" i="1"/>
  <c r="S34" i="1"/>
  <c r="S36" i="1"/>
  <c r="S38" i="1"/>
  <c r="S39" i="1"/>
  <c r="S40" i="1"/>
  <c r="S41" i="1"/>
  <c r="S42" i="1"/>
  <c r="S43" i="1"/>
  <c r="S44" i="1"/>
  <c r="S46" i="1"/>
  <c r="S47" i="1"/>
  <c r="S48" i="1"/>
  <c r="S49" i="1"/>
  <c r="S50" i="1"/>
  <c r="S52" i="1"/>
  <c r="S53" i="1"/>
  <c r="S54" i="1"/>
  <c r="S55" i="1"/>
  <c r="S56" i="1"/>
  <c r="S57" i="1"/>
  <c r="S58" i="1"/>
  <c r="S59" i="1"/>
  <c r="S61" i="1"/>
  <c r="S62" i="1"/>
  <c r="S63" i="1"/>
  <c r="S64" i="1"/>
  <c r="S67" i="1"/>
  <c r="S68" i="1"/>
  <c r="S69" i="1"/>
  <c r="S70" i="1"/>
  <c r="S71" i="1"/>
  <c r="S72" i="1"/>
  <c r="S73" i="1"/>
  <c r="S74" i="1"/>
  <c r="S75" i="1"/>
  <c r="S76" i="1"/>
  <c r="S77" i="1"/>
  <c r="S80" i="1"/>
  <c r="S81" i="1"/>
  <c r="S82" i="1"/>
  <c r="S83" i="1"/>
  <c r="S84" i="1"/>
  <c r="S85" i="1"/>
  <c r="S5" i="1" l="1"/>
  <c r="P86" i="1" l="1"/>
  <c r="O86" i="1"/>
  <c r="N86" i="1"/>
  <c r="T86" i="1"/>
  <c r="M86" i="1" l="1"/>
  <c r="L86" i="1" l="1"/>
  <c r="K86" i="1"/>
  <c r="J86" i="1"/>
  <c r="I86" i="1" l="1"/>
  <c r="H86" i="1" l="1"/>
  <c r="G86" i="1"/>
  <c r="F86" i="1"/>
  <c r="E86" i="1" l="1"/>
  <c r="D86" i="1"/>
  <c r="C86" i="1"/>
  <c r="B86" i="1"/>
</calcChain>
</file>

<file path=xl/sharedStrings.xml><?xml version="1.0" encoding="utf-8"?>
<sst xmlns="http://schemas.openxmlformats.org/spreadsheetml/2006/main" count="93" uniqueCount="93">
  <si>
    <t>Краснодарский край</t>
  </si>
  <si>
    <t>Республика Адыгея</t>
  </si>
  <si>
    <t>Ростовская область</t>
  </si>
  <si>
    <t>Кабардино-Балкарская Республика</t>
  </si>
  <si>
    <t>Карачаево-Черкесская Республика</t>
  </si>
  <si>
    <t>Ставропольский край</t>
  </si>
  <si>
    <t>Волгоградская область</t>
  </si>
  <si>
    <t>Воронежская область</t>
  </si>
  <si>
    <t>Белгородская область</t>
  </si>
  <si>
    <t>Брянская область</t>
  </si>
  <si>
    <t>Курская область</t>
  </si>
  <si>
    <t>Липецкая область</t>
  </si>
  <si>
    <t>Тамбовская область</t>
  </si>
  <si>
    <t>Тверская область</t>
  </si>
  <si>
    <t>Республика Коми</t>
  </si>
  <si>
    <t>Калининградская область</t>
  </si>
  <si>
    <t>Архангельская область</t>
  </si>
  <si>
    <t>Республика Башкортостан</t>
  </si>
  <si>
    <t>Республика Татарстан</t>
  </si>
  <si>
    <t>Удмуртская Республика</t>
  </si>
  <si>
    <t>Пензенская область</t>
  </si>
  <si>
    <t>Республика Мордовия</t>
  </si>
  <si>
    <t>Саратовская область</t>
  </si>
  <si>
    <t>Алтайский край</t>
  </si>
  <si>
    <t>Республика Бурятия</t>
  </si>
  <si>
    <t>Новосибирская область</t>
  </si>
  <si>
    <t>Омская область</t>
  </si>
  <si>
    <t>Сахалинская область</t>
  </si>
  <si>
    <t>Амурская область</t>
  </si>
  <si>
    <t>Хабаровский край</t>
  </si>
  <si>
    <t>Камчатский край</t>
  </si>
  <si>
    <t>Костромская область</t>
  </si>
  <si>
    <t>Пермский край</t>
  </si>
  <si>
    <t>Республика Тыва</t>
  </si>
  <si>
    <t>Красноярский край</t>
  </si>
  <si>
    <t>Центральный ф.о.</t>
  </si>
  <si>
    <t>Владимирская область</t>
  </si>
  <si>
    <t>Ивановская область</t>
  </si>
  <si>
    <t>Калужская область</t>
  </si>
  <si>
    <t>Орловская область</t>
  </si>
  <si>
    <t>Рязанская область</t>
  </si>
  <si>
    <t>Смоленская область</t>
  </si>
  <si>
    <t>Тульская область</t>
  </si>
  <si>
    <t>Ярославская область</t>
  </si>
  <si>
    <t>Северо-западный ф.о.</t>
  </si>
  <si>
    <t>Вологодская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</si>
  <si>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</si>
  <si>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</si>
  <si>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</si>
  <si>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</si>
  <si>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Южный ф.о.</t>
  </si>
  <si>
    <t>Республика Калмыкия</t>
  </si>
  <si>
    <t>Астраханская область</t>
  </si>
  <si>
    <t>Северо-кавказский ф.о.</t>
  </si>
  <si>
    <t>Республика Дагестан</t>
  </si>
  <si>
    <t>Республика Ингушетия</t>
  </si>
  <si>
    <t>Республика Северная Осетия - Алания</t>
  </si>
  <si>
    <t>Чеченская Республика</t>
  </si>
  <si>
    <t>Приволжский ф.о.</t>
  </si>
  <si>
    <t>Республика Марий Эл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</si>
  <si>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</si>
  <si>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</si>
  <si>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</si>
  <si>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</si>
  <si>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Самарская область</t>
  </si>
  <si>
    <t>Ульяновская область</t>
  </si>
  <si>
    <t>Уральский ф.о.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</si>
  <si>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</si>
  <si>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</si>
  <si>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</si>
  <si>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</si>
  <si>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</t>
  </si>
  <si>
    <t>Сибирский ф.о.</t>
  </si>
  <si>
    <t>Республика Алтай</t>
  </si>
  <si>
    <t>Иркутская область</t>
  </si>
  <si>
    <t>Кемеровская область</t>
  </si>
  <si>
    <t>Томская область</t>
  </si>
  <si>
    <t>Забайкальский край</t>
  </si>
  <si>
    <t>Дальневосточный ф.о.</t>
  </si>
  <si>
    <t>Республика Саха (Якутия)</t>
  </si>
  <si>
    <t>Еврейская автономная область</t>
  </si>
  <si>
    <t xml:space="preserve">Чукотский автономный округ   </t>
  </si>
  <si>
    <t>Средняя потребительская цена по РФ</t>
  </si>
  <si>
    <t>- цены на пшеницу 3класса замедлили рост, а порой оставались стабильными: в Центре и Черноземье ещё росли на +115-240руб./т, на Юге, в Поволжье и на Урале почти не изменились, в Сибири небольшое восстановление на +65руб./т;</t>
  </si>
  <si>
    <t>- цены на пшеницу 4 класса так же, как и цены 3-го класса выросли в Центре и Черноземье на +80-135руб./т, а на Юге, в Поволжье и на Урале были стабильными, в Сибири восстановились на +50руб./т;</t>
  </si>
  <si>
    <t>- цены на пшеницу 5 класса продолжила рост в Центре и Черноземье на +135-170руб./т, в Поволжье прибавила только +65руб./т, на Юге и Урале без изменений, в Сибири снижение на -50руб./т;</t>
  </si>
  <si>
    <t>- цены на фуражный ячмень продолжают падать везде: в Центре и Черноземье на -210-265руб./т, на Юге на -85руб./т, в Поволжье падение на -150руб./т, на Урале на -190руб./т и в Сибири на -50руб./т;</t>
  </si>
  <si>
    <t>- цены на продовольственную рожь всё ещё падают: в Центре слабо на -15руб./т, в Черноземье на -120руб./т, в Поволжье на -250руб./т, на Урале на -40руб./т и в Сибири на -335руб./т;</t>
  </si>
  <si>
    <t>- цены на кукурузу нового урожая на Юге меньше старого пока на -1350руб./т, в Центре смесь цен и снижение на -375руб./т, также в Черноземье упали на -415руб./т и в Поволжье вниз на 550руб./т.</t>
  </si>
  <si>
    <t>% к 16.08.2014</t>
  </si>
  <si>
    <t>Зам. начальника отдела информационно - аналитического</t>
  </si>
  <si>
    <t>А.Н.Барченко</t>
  </si>
  <si>
    <t>Средние потребительские цены на хлеб пшеничный из муки первого сорта, руб./кг. по регионам России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</si>
</sst>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C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2" fillId="2" borderId="0" xfId="0" applyFont="1" applyFill="1"/>
    <xf numFmtId="0" fontId="2" fillId="0" borderId="0" xfId="0" applyFont="1" applyBorder="1"/>
    <xf numFmtId="0" fontId="1" fillId="0" borderId="0" xfId="0" applyFont="1"/>
    <xf numFmtId="14" fontId="3" fillId="0" borderId="1" xfId="0" applyNumberFormat="1" applyFont="1" applyBorder="1" applyAlignment="1">
      <alignment vertical="center"/>
    </xf>
    <xf numFmtId="2" fontId="5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4" fontId="6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/>
    <xf numFmtId="0" fontId="3" fillId="2" borderId="1" xfId="0" applyFont="1" applyFill="1" applyBorder="1"/>
    <xf numFmtId="2" fontId="3" fillId="2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1" fillId="2" borderId="2" xfId="0" applyNumberFormat="1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/>
    </xf>
    <xf numFmtId="0" fontId="8" fillId="0" borderId="0" xfId="0" applyFont="1"/>
    <xf numFmtId="0" fontId="8" fillId="2" borderId="0" xfId="0" applyFont="1" applyFill="1"/>
    <xf numFmtId="2" fontId="3" fillId="2" borderId="2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4" fontId="3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Border="1"/>
    <xf numFmtId="2" fontId="3" fillId="2" borderId="0" xfId="0" applyNumberFormat="1" applyFont="1" applyFill="1" applyBorder="1" applyAlignment="1">
      <alignment horizontal="center" vertical="center"/>
    </xf>
    <xf numFmtId="2" fontId="3" fillId="2" borderId="0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0"/>
  <sheetViews>
    <sheetView tabSelected="1" view="pageBreakPreview" topLeftCell="A70" zoomScaleNormal="100" zoomScaleSheetLayoutView="100" workbookViewId="0">
      <pane xSplit="1" topLeftCell="B1" activePane="topRight" state="frozen"/>
      <selection pane="topRight" activeCell="D96" sqref="D96"/>
    </sheetView>
  </sheetViews>
  <sheetFormatPr defaultRowHeight="15" x14ac:dyDescent="0.25"/>
  <cols>
    <col min="1" max="1" width="32.140625" style="6" customWidth="1"/>
    <col min="2" max="2" width="10.140625" style="6" customWidth="1"/>
    <col min="3" max="3" width="10.7109375" style="12" customWidth="1"/>
    <col min="4" max="4" width="10.140625" style="12" customWidth="1"/>
    <col min="5" max="5" width="9.7109375" style="12" customWidth="1"/>
    <col min="6" max="6" width="10.42578125" style="12" customWidth="1"/>
    <col min="7" max="7" width="10.28515625" style="12" customWidth="1"/>
    <col min="8" max="9" width="10.7109375" style="12" customWidth="1"/>
    <col min="10" max="10" width="10.28515625" style="12" customWidth="1"/>
    <col min="11" max="11" width="10.140625" style="12" customWidth="1"/>
    <col min="12" max="12" width="9.5703125" style="12" customWidth="1"/>
    <col min="13" max="13" width="10.42578125" style="12" customWidth="1"/>
    <col min="14" max="14" width="10" style="12" customWidth="1"/>
    <col min="15" max="15" width="10.140625" style="12" customWidth="1"/>
    <col min="16" max="16" width="9.85546875" style="12" customWidth="1"/>
    <col min="17" max="17" width="10.28515625" style="12" customWidth="1"/>
    <col min="18" max="18" width="10.5703125" style="12" customWidth="1"/>
    <col min="19" max="19" width="10.5703125" style="6" customWidth="1"/>
    <col min="20" max="20" width="10.140625" style="1" bestFit="1" customWidth="1"/>
    <col min="21" max="16384" width="9.140625" style="1"/>
  </cols>
  <sheetData>
    <row r="1" spans="1:24" ht="29.25" customHeight="1" x14ac:dyDescent="0.3">
      <c r="A1" s="29" t="s">
        <v>92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4" s="5" customFormat="1" ht="16.5" customHeight="1" x14ac:dyDescent="0.3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</row>
    <row r="3" spans="1:24" ht="39.75" customHeight="1" x14ac:dyDescent="0.25">
      <c r="A3" s="2"/>
      <c r="B3" s="31">
        <v>41640</v>
      </c>
      <c r="C3" s="31">
        <v>41655</v>
      </c>
      <c r="D3" s="31">
        <v>41671</v>
      </c>
      <c r="E3" s="31">
        <v>41686</v>
      </c>
      <c r="F3" s="31">
        <v>41699</v>
      </c>
      <c r="G3" s="31">
        <v>41714</v>
      </c>
      <c r="H3" s="31">
        <v>41730</v>
      </c>
      <c r="I3" s="31">
        <v>41745</v>
      </c>
      <c r="J3" s="31">
        <v>41760</v>
      </c>
      <c r="K3" s="31">
        <v>41775</v>
      </c>
      <c r="L3" s="31">
        <v>41791</v>
      </c>
      <c r="M3" s="31">
        <v>41806</v>
      </c>
      <c r="N3" s="31">
        <v>41821</v>
      </c>
      <c r="O3" s="31">
        <v>41836</v>
      </c>
      <c r="P3" s="31">
        <v>41852</v>
      </c>
      <c r="Q3" s="31">
        <v>41867</v>
      </c>
      <c r="R3" s="31">
        <v>41883</v>
      </c>
      <c r="S3" s="28" t="s">
        <v>89</v>
      </c>
      <c r="T3" s="7">
        <v>41518</v>
      </c>
    </row>
    <row r="4" spans="1:24" s="4" customFormat="1" ht="21" customHeight="1" x14ac:dyDescent="0.25">
      <c r="A4" s="9" t="s">
        <v>35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4" s="4" customFormat="1" x14ac:dyDescent="0.25">
      <c r="A5" s="10" t="s">
        <v>8</v>
      </c>
      <c r="B5" s="8">
        <v>37</v>
      </c>
      <c r="C5" s="15">
        <v>36.950000000000003</v>
      </c>
      <c r="D5" s="18">
        <v>37</v>
      </c>
      <c r="E5" s="20">
        <v>37</v>
      </c>
      <c r="F5" s="20">
        <v>37.1</v>
      </c>
      <c r="G5" s="20">
        <v>37.35</v>
      </c>
      <c r="H5" s="20">
        <v>37.35</v>
      </c>
      <c r="I5" s="15">
        <v>36.5</v>
      </c>
      <c r="J5" s="20">
        <v>36.25</v>
      </c>
      <c r="K5" s="20">
        <v>36.25</v>
      </c>
      <c r="L5" s="20">
        <v>36.5</v>
      </c>
      <c r="M5" s="20">
        <v>36.5</v>
      </c>
      <c r="N5" s="20">
        <v>36.25</v>
      </c>
      <c r="O5" s="21">
        <v>36.049999999999997</v>
      </c>
      <c r="P5" s="21">
        <v>35.5</v>
      </c>
      <c r="Q5" s="18">
        <v>36</v>
      </c>
      <c r="R5" s="18">
        <v>36</v>
      </c>
      <c r="S5" s="24">
        <f ca="1">(R5/Q5)*100</f>
        <v>100</v>
      </c>
      <c r="T5" s="16">
        <v>38</v>
      </c>
    </row>
    <row r="6" spans="1:24" s="4" customFormat="1" x14ac:dyDescent="0.25">
      <c r="A6" s="10" t="s">
        <v>9</v>
      </c>
      <c r="B6" s="8">
        <v>33.700000000000003</v>
      </c>
      <c r="C6" s="15">
        <v>33.700000000000003</v>
      </c>
      <c r="D6" s="18">
        <v>33.700000000000003</v>
      </c>
      <c r="E6" s="20">
        <v>33.700000000000003</v>
      </c>
      <c r="F6" s="20">
        <v>33.700000000000003</v>
      </c>
      <c r="G6" s="20">
        <v>33.700000000000003</v>
      </c>
      <c r="H6" s="20">
        <v>33.700000000000003</v>
      </c>
      <c r="I6" s="15">
        <v>32</v>
      </c>
      <c r="J6" s="20">
        <v>33.700000000000003</v>
      </c>
      <c r="K6" s="20">
        <v>35.200000000000003</v>
      </c>
      <c r="L6" s="20">
        <v>35.4</v>
      </c>
      <c r="M6" s="20">
        <v>35.4</v>
      </c>
      <c r="N6" s="20">
        <v>35.35</v>
      </c>
      <c r="O6" s="21">
        <v>35.4</v>
      </c>
      <c r="P6" s="21">
        <v>35.4</v>
      </c>
      <c r="Q6" s="18">
        <v>35.54</v>
      </c>
      <c r="R6" s="18">
        <v>34.17</v>
      </c>
      <c r="S6" s="24">
        <f t="shared" ref="S6:S69" ca="1" si="0">(R6/Q6)*100</f>
        <v>96.145188519977495</v>
      </c>
      <c r="T6" s="16">
        <v>37</v>
      </c>
    </row>
    <row r="7" spans="1:24" s="4" customFormat="1" x14ac:dyDescent="0.25">
      <c r="A7" s="10" t="s">
        <v>36</v>
      </c>
      <c r="B7" s="8">
        <v>36.1</v>
      </c>
      <c r="C7" s="15">
        <v>36.1</v>
      </c>
      <c r="D7" s="18">
        <v>36.1</v>
      </c>
      <c r="E7" s="20">
        <v>36.1</v>
      </c>
      <c r="F7" s="20">
        <v>35.450000000000003</v>
      </c>
      <c r="G7" s="20">
        <v>35.65</v>
      </c>
      <c r="H7" s="20">
        <v>35.65</v>
      </c>
      <c r="I7" s="15">
        <v>35.65</v>
      </c>
      <c r="J7" s="20">
        <v>36.72</v>
      </c>
      <c r="K7" s="20">
        <v>36.72</v>
      </c>
      <c r="L7" s="20">
        <v>37.799999999999997</v>
      </c>
      <c r="M7" s="20">
        <v>37.799999999999997</v>
      </c>
      <c r="N7" s="20">
        <v>37.799999999999997</v>
      </c>
      <c r="O7" s="21">
        <v>37.799999999999997</v>
      </c>
      <c r="P7" s="21">
        <v>43.15</v>
      </c>
      <c r="Q7" s="18">
        <v>43.15</v>
      </c>
      <c r="R7" s="18">
        <v>43.25</v>
      </c>
      <c r="S7" s="24">
        <f t="shared" ca="1" si="0"/>
        <v>100.23174971031285</v>
      </c>
      <c r="T7" s="16">
        <v>34.43</v>
      </c>
      <c r="X7" s="4" t="s">
        <v>83</v>
      </c>
    </row>
    <row r="8" spans="1:24" s="4" customFormat="1" x14ac:dyDescent="0.25">
      <c r="A8" s="10" t="s">
        <v>7</v>
      </c>
      <c r="B8" s="8">
        <v>43.85</v>
      </c>
      <c r="C8" s="15">
        <v>44</v>
      </c>
      <c r="D8" s="18">
        <v>43.7</v>
      </c>
      <c r="E8" s="20">
        <v>42.85</v>
      </c>
      <c r="F8" s="20">
        <v>42.9</v>
      </c>
      <c r="G8" s="20">
        <v>42.9</v>
      </c>
      <c r="H8" s="20">
        <v>43.6</v>
      </c>
      <c r="I8" s="15">
        <v>43.5</v>
      </c>
      <c r="J8" s="20">
        <v>43.5</v>
      </c>
      <c r="K8" s="20">
        <v>43.5</v>
      </c>
      <c r="L8" s="20">
        <v>43.1</v>
      </c>
      <c r="M8" s="20">
        <v>43.1</v>
      </c>
      <c r="N8" s="20">
        <v>43.1</v>
      </c>
      <c r="O8" s="21">
        <v>42.7</v>
      </c>
      <c r="P8" s="21">
        <v>42.5</v>
      </c>
      <c r="Q8" s="18">
        <v>42.58</v>
      </c>
      <c r="R8" s="18">
        <v>43</v>
      </c>
      <c r="S8" s="24">
        <f t="shared" ca="1" si="0"/>
        <v>100.98637858149367</v>
      </c>
      <c r="T8" s="16">
        <v>42.5</v>
      </c>
      <c r="X8" s="4" t="s">
        <v>84</v>
      </c>
    </row>
    <row r="9" spans="1:24" s="4" customFormat="1" x14ac:dyDescent="0.25">
      <c r="A9" s="10" t="s">
        <v>37</v>
      </c>
      <c r="B9" s="8">
        <v>33.5</v>
      </c>
      <c r="C9" s="15">
        <v>33.5</v>
      </c>
      <c r="D9" s="18">
        <v>33.75</v>
      </c>
      <c r="E9" s="20">
        <v>33.5</v>
      </c>
      <c r="F9" s="20">
        <v>33.5</v>
      </c>
      <c r="G9" s="20">
        <v>33.5</v>
      </c>
      <c r="H9" s="20">
        <v>34.880000000000003</v>
      </c>
      <c r="I9" s="15">
        <v>34.25</v>
      </c>
      <c r="J9" s="20">
        <v>32.25</v>
      </c>
      <c r="K9" s="20">
        <v>34.75</v>
      </c>
      <c r="L9" s="20">
        <v>32.75</v>
      </c>
      <c r="M9" s="20">
        <v>34.75</v>
      </c>
      <c r="N9" s="20">
        <v>35.5</v>
      </c>
      <c r="O9" s="20">
        <v>34</v>
      </c>
      <c r="P9" s="20">
        <v>36</v>
      </c>
      <c r="Q9" s="18">
        <v>36</v>
      </c>
      <c r="R9" s="18">
        <v>38.4</v>
      </c>
      <c r="S9" s="24">
        <f t="shared" ca="1" si="0"/>
        <v>106.66666666666667</v>
      </c>
      <c r="T9" s="16">
        <v>31.9</v>
      </c>
      <c r="X9" s="4" t="s">
        <v>85</v>
      </c>
    </row>
    <row r="10" spans="1:24" s="4" customFormat="1" x14ac:dyDescent="0.25">
      <c r="A10" s="10" t="s">
        <v>38</v>
      </c>
      <c r="B10" s="8"/>
      <c r="C10" s="8"/>
      <c r="D10" s="8"/>
      <c r="E10" s="21"/>
      <c r="F10" s="21"/>
      <c r="G10" s="21"/>
      <c r="H10" s="21"/>
      <c r="I10" s="15"/>
      <c r="J10" s="21"/>
      <c r="K10" s="21"/>
      <c r="L10" s="21"/>
      <c r="M10" s="21"/>
      <c r="N10" s="21"/>
      <c r="O10" s="21"/>
      <c r="P10" s="21"/>
      <c r="Q10" s="18"/>
      <c r="R10" s="8"/>
      <c r="S10" s="24"/>
      <c r="T10" s="16"/>
      <c r="X10" s="4" t="s">
        <v>86</v>
      </c>
    </row>
    <row r="11" spans="1:24" s="4" customFormat="1" ht="15.75" customHeight="1" x14ac:dyDescent="0.25">
      <c r="A11" s="10" t="s">
        <v>31</v>
      </c>
      <c r="B11" s="8">
        <v>38.68</v>
      </c>
      <c r="C11" s="15">
        <v>39.08</v>
      </c>
      <c r="D11" s="18">
        <v>39.9</v>
      </c>
      <c r="E11" s="20">
        <v>40.840000000000003</v>
      </c>
      <c r="F11" s="20">
        <v>39.67</v>
      </c>
      <c r="G11" s="20">
        <v>40</v>
      </c>
      <c r="H11" s="20">
        <v>39.5</v>
      </c>
      <c r="I11" s="15">
        <v>40.72</v>
      </c>
      <c r="J11" s="20">
        <v>40.9</v>
      </c>
      <c r="K11" s="20">
        <v>41.13</v>
      </c>
      <c r="L11" s="20">
        <v>39</v>
      </c>
      <c r="M11" s="20">
        <v>38.75</v>
      </c>
      <c r="N11" s="20">
        <v>40.5</v>
      </c>
      <c r="O11" s="20">
        <v>40</v>
      </c>
      <c r="P11" s="20">
        <v>41.67</v>
      </c>
      <c r="Q11" s="18">
        <v>38</v>
      </c>
      <c r="R11" s="18">
        <v>38</v>
      </c>
      <c r="S11" s="24">
        <f t="shared" ca="1" si="0"/>
        <v>100</v>
      </c>
      <c r="T11" s="16">
        <v>34.78</v>
      </c>
      <c r="X11" s="4" t="s">
        <v>87</v>
      </c>
    </row>
    <row r="12" spans="1:24" s="4" customFormat="1" ht="18" customHeight="1" x14ac:dyDescent="0.25">
      <c r="A12" s="10" t="s">
        <v>10</v>
      </c>
      <c r="B12" s="8">
        <v>38.200000000000003</v>
      </c>
      <c r="C12" s="15">
        <v>37.200000000000003</v>
      </c>
      <c r="D12" s="18">
        <v>36</v>
      </c>
      <c r="E12" s="20">
        <v>36.700000000000003</v>
      </c>
      <c r="F12" s="20">
        <v>36.1</v>
      </c>
      <c r="G12" s="20">
        <v>36.5</v>
      </c>
      <c r="H12" s="20">
        <v>36.4</v>
      </c>
      <c r="I12" s="15">
        <v>36.200000000000003</v>
      </c>
      <c r="J12" s="20">
        <v>37.1</v>
      </c>
      <c r="K12" s="20">
        <v>38</v>
      </c>
      <c r="L12" s="20">
        <v>36.1</v>
      </c>
      <c r="M12" s="20">
        <v>36.1</v>
      </c>
      <c r="N12" s="20">
        <v>36.1</v>
      </c>
      <c r="O12" s="20">
        <v>36.1</v>
      </c>
      <c r="P12" s="20">
        <v>36.700000000000003</v>
      </c>
      <c r="Q12" s="18">
        <v>36.200000000000003</v>
      </c>
      <c r="R12" s="18">
        <v>36.1</v>
      </c>
      <c r="S12" s="24">
        <f t="shared" ca="1" si="0"/>
        <v>99.723756906077341</v>
      </c>
      <c r="T12" s="16">
        <v>36.049999999999997</v>
      </c>
      <c r="X12" s="4" t="s">
        <v>88</v>
      </c>
    </row>
    <row r="13" spans="1:24" s="4" customFormat="1" ht="15.75" customHeight="1" x14ac:dyDescent="0.25">
      <c r="A13" s="10" t="s">
        <v>11</v>
      </c>
      <c r="B13" s="8">
        <v>43.9</v>
      </c>
      <c r="C13" s="15">
        <v>43.9</v>
      </c>
      <c r="D13" s="18">
        <v>43.99</v>
      </c>
      <c r="E13" s="20">
        <v>44.29</v>
      </c>
      <c r="F13" s="20">
        <v>44.29</v>
      </c>
      <c r="G13" s="20">
        <v>44.56</v>
      </c>
      <c r="H13" s="20">
        <v>44.56</v>
      </c>
      <c r="I13" s="15">
        <v>44.83</v>
      </c>
      <c r="J13" s="20">
        <v>44.83</v>
      </c>
      <c r="K13" s="20">
        <v>45.24</v>
      </c>
      <c r="L13" s="20">
        <v>45.24</v>
      </c>
      <c r="M13" s="20">
        <v>45.47</v>
      </c>
      <c r="N13" s="20">
        <v>45.44</v>
      </c>
      <c r="O13" s="20">
        <v>45.69</v>
      </c>
      <c r="P13" s="20">
        <v>45.69</v>
      </c>
      <c r="Q13" s="18">
        <v>45.69</v>
      </c>
      <c r="R13" s="18">
        <v>46.02</v>
      </c>
      <c r="S13" s="24">
        <f t="shared" ca="1" si="0"/>
        <v>100.72225869993434</v>
      </c>
      <c r="T13" s="16">
        <v>41.61</v>
      </c>
    </row>
    <row r="14" spans="1:24" s="4" customFormat="1" ht="15.75" customHeight="1" x14ac:dyDescent="0.25">
      <c r="A14" s="10" t="s">
        <v>39</v>
      </c>
      <c r="B14" s="8">
        <v>23.2</v>
      </c>
      <c r="C14" s="15">
        <v>23.2</v>
      </c>
      <c r="D14" s="18">
        <v>23.2</v>
      </c>
      <c r="E14" s="20">
        <v>23.35</v>
      </c>
      <c r="F14" s="20">
        <v>23.35</v>
      </c>
      <c r="G14" s="20">
        <v>23.35</v>
      </c>
      <c r="H14" s="20">
        <v>23.35</v>
      </c>
      <c r="I14" s="15">
        <v>23.35</v>
      </c>
      <c r="J14" s="20">
        <v>23.35</v>
      </c>
      <c r="K14" s="20">
        <v>23.35</v>
      </c>
      <c r="L14" s="20">
        <v>23.35</v>
      </c>
      <c r="M14" s="20">
        <v>23.35</v>
      </c>
      <c r="N14" s="20">
        <v>24.5</v>
      </c>
      <c r="O14" s="20">
        <v>24.8</v>
      </c>
      <c r="P14" s="20">
        <v>24.5</v>
      </c>
      <c r="Q14" s="18">
        <v>23.35</v>
      </c>
      <c r="R14" s="18">
        <v>23.35</v>
      </c>
      <c r="S14" s="24">
        <f t="shared" ca="1" si="0"/>
        <v>100</v>
      </c>
      <c r="T14" s="16"/>
    </row>
    <row r="15" spans="1:24" s="4" customFormat="1" ht="15.75" customHeight="1" x14ac:dyDescent="0.25">
      <c r="A15" s="10" t="s">
        <v>40</v>
      </c>
      <c r="B15" s="8"/>
      <c r="C15" s="8"/>
      <c r="D15" s="8"/>
      <c r="E15" s="21"/>
      <c r="F15" s="21"/>
      <c r="G15" s="21"/>
      <c r="H15" s="21"/>
      <c r="I15" s="15"/>
      <c r="J15" s="21"/>
      <c r="K15" s="21"/>
      <c r="L15" s="21"/>
      <c r="M15" s="21"/>
      <c r="N15" s="21"/>
      <c r="O15" s="21"/>
      <c r="P15" s="21"/>
      <c r="Q15" s="18"/>
      <c r="R15" s="8"/>
      <c r="S15" s="24"/>
      <c r="T15" s="16"/>
    </row>
    <row r="16" spans="1:24" s="4" customFormat="1" ht="15" customHeight="1" x14ac:dyDescent="0.25">
      <c r="A16" s="10" t="s">
        <v>41</v>
      </c>
      <c r="B16" s="8"/>
      <c r="C16" s="8"/>
      <c r="D16" s="8"/>
      <c r="E16" s="21"/>
      <c r="F16" s="21"/>
      <c r="G16" s="21"/>
      <c r="H16" s="21"/>
      <c r="I16" s="15"/>
      <c r="J16" s="21"/>
      <c r="K16" s="21"/>
      <c r="L16" s="21"/>
      <c r="M16" s="21"/>
      <c r="N16" s="21"/>
      <c r="O16" s="21"/>
      <c r="P16" s="21"/>
      <c r="Q16" s="18"/>
      <c r="R16" s="8"/>
      <c r="S16" s="24"/>
      <c r="T16" s="16"/>
    </row>
    <row r="17" spans="1:20" s="4" customFormat="1" ht="14.25" customHeight="1" x14ac:dyDescent="0.25">
      <c r="A17" s="10" t="s">
        <v>12</v>
      </c>
      <c r="B17" s="8">
        <v>29</v>
      </c>
      <c r="C17" s="15">
        <v>29</v>
      </c>
      <c r="D17" s="18">
        <v>29</v>
      </c>
      <c r="E17" s="20">
        <v>29</v>
      </c>
      <c r="F17" s="20">
        <v>29</v>
      </c>
      <c r="G17" s="20">
        <v>29</v>
      </c>
      <c r="H17" s="20">
        <v>29</v>
      </c>
      <c r="I17" s="15">
        <v>28.5</v>
      </c>
      <c r="J17" s="20">
        <v>29</v>
      </c>
      <c r="K17" s="20">
        <v>29</v>
      </c>
      <c r="L17" s="20">
        <v>29</v>
      </c>
      <c r="M17" s="20">
        <v>29</v>
      </c>
      <c r="N17" s="20">
        <v>29</v>
      </c>
      <c r="O17" s="20">
        <v>29</v>
      </c>
      <c r="P17" s="20">
        <v>29</v>
      </c>
      <c r="Q17" s="18">
        <v>29.55</v>
      </c>
      <c r="R17" s="18">
        <v>29.55</v>
      </c>
      <c r="S17" s="24">
        <f t="shared" ca="1" si="0"/>
        <v>100</v>
      </c>
      <c r="T17" s="16">
        <v>33.5</v>
      </c>
    </row>
    <row r="18" spans="1:20" s="4" customFormat="1" ht="17.25" customHeight="1" x14ac:dyDescent="0.25">
      <c r="A18" s="10" t="s">
        <v>13</v>
      </c>
      <c r="B18" s="8">
        <v>27</v>
      </c>
      <c r="C18" s="15">
        <v>28.75</v>
      </c>
      <c r="D18" s="18">
        <v>29.5</v>
      </c>
      <c r="E18" s="20">
        <v>27.5</v>
      </c>
      <c r="F18" s="20">
        <v>26</v>
      </c>
      <c r="G18" s="20">
        <v>27</v>
      </c>
      <c r="H18" s="20">
        <v>27</v>
      </c>
      <c r="I18" s="15">
        <v>28</v>
      </c>
      <c r="J18" s="20">
        <v>28</v>
      </c>
      <c r="K18" s="20">
        <v>27</v>
      </c>
      <c r="L18" s="20">
        <v>28</v>
      </c>
      <c r="M18" s="20">
        <v>27</v>
      </c>
      <c r="N18" s="20">
        <v>27</v>
      </c>
      <c r="O18" s="20">
        <v>29</v>
      </c>
      <c r="P18" s="20">
        <v>29</v>
      </c>
      <c r="Q18" s="18">
        <v>34</v>
      </c>
      <c r="R18" s="18">
        <v>29</v>
      </c>
      <c r="S18" s="24">
        <f t="shared" ca="1" si="0"/>
        <v>85.294117647058826</v>
      </c>
      <c r="T18" s="16">
        <v>36.5</v>
      </c>
    </row>
    <row r="19" spans="1:20" s="4" customFormat="1" x14ac:dyDescent="0.25">
      <c r="A19" s="10" t="s">
        <v>42</v>
      </c>
      <c r="B19" s="8">
        <v>43</v>
      </c>
      <c r="C19" s="15">
        <v>43</v>
      </c>
      <c r="D19" s="18">
        <v>43</v>
      </c>
      <c r="E19" s="20">
        <v>43.5</v>
      </c>
      <c r="F19" s="20">
        <v>43.37</v>
      </c>
      <c r="G19" s="20">
        <v>43.37</v>
      </c>
      <c r="H19" s="20">
        <v>43.37</v>
      </c>
      <c r="I19" s="15">
        <v>44.5</v>
      </c>
      <c r="J19" s="20">
        <v>44.5</v>
      </c>
      <c r="K19" s="20">
        <v>44.5</v>
      </c>
      <c r="L19" s="20">
        <v>44.5</v>
      </c>
      <c r="M19" s="20">
        <v>45.8</v>
      </c>
      <c r="N19" s="20">
        <v>45.8</v>
      </c>
      <c r="O19" s="20">
        <v>44.97</v>
      </c>
      <c r="P19" s="20">
        <v>46.6</v>
      </c>
      <c r="Q19" s="18">
        <v>44.97</v>
      </c>
      <c r="R19" s="18">
        <v>44.97</v>
      </c>
      <c r="S19" s="24">
        <f t="shared" ca="1" si="0"/>
        <v>100</v>
      </c>
      <c r="T19" s="16">
        <v>41</v>
      </c>
    </row>
    <row r="20" spans="1:20" s="4" customFormat="1" x14ac:dyDescent="0.25">
      <c r="A20" s="10" t="s">
        <v>43</v>
      </c>
      <c r="B20" s="8">
        <v>37</v>
      </c>
      <c r="C20" s="15">
        <v>37</v>
      </c>
      <c r="D20" s="18">
        <v>38</v>
      </c>
      <c r="E20" s="20">
        <v>38.19</v>
      </c>
      <c r="F20" s="20">
        <v>38.19</v>
      </c>
      <c r="G20" s="20">
        <v>38.19</v>
      </c>
      <c r="H20" s="20">
        <v>38.81</v>
      </c>
      <c r="I20" s="15">
        <v>38.81</v>
      </c>
      <c r="J20" s="20">
        <v>38.81</v>
      </c>
      <c r="K20" s="20">
        <v>38.869999999999997</v>
      </c>
      <c r="L20" s="20">
        <v>38.869999999999997</v>
      </c>
      <c r="M20" s="20">
        <v>39.33</v>
      </c>
      <c r="N20" s="20">
        <v>39.33</v>
      </c>
      <c r="O20" s="20">
        <v>39.46</v>
      </c>
      <c r="P20" s="20">
        <v>39.5</v>
      </c>
      <c r="Q20" s="18">
        <v>39.46</v>
      </c>
      <c r="R20" s="18">
        <v>39</v>
      </c>
      <c r="S20" s="24">
        <f t="shared" ca="1" si="0"/>
        <v>98.834262544348704</v>
      </c>
      <c r="T20" s="16"/>
    </row>
    <row r="21" spans="1:20" s="4" customFormat="1" ht="22.5" customHeight="1" x14ac:dyDescent="0.25">
      <c r="A21" s="9" t="s">
        <v>44</v>
      </c>
      <c r="B21" s="11"/>
      <c r="C21" s="11"/>
      <c r="D21" s="11"/>
      <c r="E21" s="22"/>
      <c r="F21" s="22"/>
      <c r="G21" s="22"/>
      <c r="H21" s="22"/>
      <c r="I21" s="15"/>
      <c r="J21" s="22"/>
      <c r="K21" s="22"/>
      <c r="L21" s="22"/>
      <c r="M21" s="22"/>
      <c r="N21" s="22"/>
      <c r="O21" s="22"/>
      <c r="P21" s="22"/>
      <c r="Q21" s="18"/>
      <c r="R21" s="11"/>
      <c r="S21" s="24"/>
      <c r="T21" s="16"/>
    </row>
    <row r="22" spans="1:20" s="4" customFormat="1" x14ac:dyDescent="0.25">
      <c r="A22" s="10" t="s">
        <v>14</v>
      </c>
      <c r="B22" s="8">
        <v>33.869999999999997</v>
      </c>
      <c r="C22" s="15">
        <v>32</v>
      </c>
      <c r="D22" s="18">
        <v>33.590000000000003</v>
      </c>
      <c r="E22" s="20">
        <v>33.590000000000003</v>
      </c>
      <c r="F22" s="20">
        <v>29</v>
      </c>
      <c r="G22" s="20">
        <v>32</v>
      </c>
      <c r="H22" s="20">
        <v>32</v>
      </c>
      <c r="I22" s="15">
        <v>32</v>
      </c>
      <c r="J22" s="20">
        <v>32</v>
      </c>
      <c r="K22" s="20">
        <v>32</v>
      </c>
      <c r="L22" s="20">
        <v>30.94</v>
      </c>
      <c r="M22" s="20">
        <v>30.94</v>
      </c>
      <c r="N22" s="20">
        <v>31</v>
      </c>
      <c r="O22" s="20">
        <v>32</v>
      </c>
      <c r="P22" s="20">
        <v>32</v>
      </c>
      <c r="Q22" s="18">
        <v>32</v>
      </c>
      <c r="R22" s="18">
        <v>32</v>
      </c>
      <c r="S22" s="24">
        <f t="shared" ca="1" si="0"/>
        <v>100</v>
      </c>
      <c r="T22" s="16">
        <v>34.51</v>
      </c>
    </row>
    <row r="23" spans="1:20" s="4" customFormat="1" x14ac:dyDescent="0.25">
      <c r="A23" s="10" t="s">
        <v>16</v>
      </c>
      <c r="B23" s="8">
        <v>54</v>
      </c>
      <c r="C23" s="15">
        <v>54</v>
      </c>
      <c r="D23" s="18">
        <v>54</v>
      </c>
      <c r="E23" s="20">
        <v>54</v>
      </c>
      <c r="F23" s="20">
        <v>54</v>
      </c>
      <c r="G23" s="20">
        <v>54</v>
      </c>
      <c r="H23" s="20">
        <v>54</v>
      </c>
      <c r="I23" s="15">
        <v>54</v>
      </c>
      <c r="J23" s="20">
        <v>54</v>
      </c>
      <c r="K23" s="20">
        <v>54</v>
      </c>
      <c r="L23" s="20">
        <v>54</v>
      </c>
      <c r="M23" s="20">
        <v>54</v>
      </c>
      <c r="N23" s="20">
        <v>54</v>
      </c>
      <c r="O23" s="20">
        <v>54</v>
      </c>
      <c r="P23" s="20">
        <v>54</v>
      </c>
      <c r="Q23" s="18">
        <v>54</v>
      </c>
      <c r="R23" s="18">
        <v>54</v>
      </c>
      <c r="S23" s="24">
        <f t="shared" ca="1" si="0"/>
        <v>100</v>
      </c>
      <c r="T23" s="16">
        <v>54</v>
      </c>
    </row>
    <row r="24" spans="1:20" s="4" customFormat="1" x14ac:dyDescent="0.25">
      <c r="A24" s="10" t="s">
        <v>45</v>
      </c>
      <c r="B24" s="8">
        <v>47.85</v>
      </c>
      <c r="C24" s="8"/>
      <c r="D24" s="8"/>
      <c r="E24" s="21"/>
      <c r="F24" s="21"/>
      <c r="G24" s="21"/>
      <c r="H24" s="21"/>
      <c r="I24" s="15"/>
      <c r="J24" s="21"/>
      <c r="K24" s="21"/>
      <c r="L24" s="21"/>
      <c r="M24" s="21"/>
      <c r="N24" s="21">
        <v>51</v>
      </c>
      <c r="O24" s="21">
        <v>51</v>
      </c>
      <c r="P24" s="21">
        <v>52</v>
      </c>
      <c r="Q24" s="18">
        <v>51.1</v>
      </c>
      <c r="R24" s="18">
        <v>52</v>
      </c>
      <c r="S24" s="24">
        <f t="shared" ca="1" si="0"/>
        <v>101.76125244618395</v>
      </c>
      <c r="T24" s="16">
        <v>45.96</v>
      </c>
    </row>
    <row r="25" spans="1:20" s="4" customFormat="1" x14ac:dyDescent="0.25">
      <c r="A25" s="10" t="s">
        <v>15</v>
      </c>
      <c r="B25" s="8">
        <v>41.92</v>
      </c>
      <c r="C25" s="15">
        <v>42.2</v>
      </c>
      <c r="D25" s="18">
        <v>42.33</v>
      </c>
      <c r="E25" s="20">
        <v>41.92</v>
      </c>
      <c r="F25" s="20">
        <v>42.15</v>
      </c>
      <c r="G25" s="20">
        <v>42.17</v>
      </c>
      <c r="H25" s="20">
        <v>41.92</v>
      </c>
      <c r="I25" s="15">
        <v>43.25</v>
      </c>
      <c r="J25" s="20">
        <v>43.37</v>
      </c>
      <c r="K25" s="20">
        <v>43.75</v>
      </c>
      <c r="L25" s="20">
        <v>40.33</v>
      </c>
      <c r="M25" s="20">
        <v>41.05</v>
      </c>
      <c r="N25" s="20">
        <v>40.33</v>
      </c>
      <c r="O25" s="20">
        <v>40.68</v>
      </c>
      <c r="P25" s="20">
        <v>40.49</v>
      </c>
      <c r="Q25" s="18">
        <v>44.2</v>
      </c>
      <c r="R25" s="18">
        <v>43.68</v>
      </c>
      <c r="S25" s="24">
        <f t="shared" ca="1" si="0"/>
        <v>98.823529411764696</v>
      </c>
      <c r="T25" s="16">
        <v>52.05</v>
      </c>
    </row>
    <row r="26" spans="1:20" s="4" customFormat="1" x14ac:dyDescent="0.25">
      <c r="A26" s="10" t="s">
        <v>46</v>
      </c>
      <c r="B26" s="8">
        <v>56.45</v>
      </c>
      <c r="C26" s="15">
        <v>56.45</v>
      </c>
      <c r="D26" s="18">
        <v>56.45</v>
      </c>
      <c r="E26" s="20">
        <v>56.45</v>
      </c>
      <c r="F26" s="20">
        <v>56.45</v>
      </c>
      <c r="G26" s="20">
        <v>56.45</v>
      </c>
      <c r="H26" s="20">
        <v>56.45</v>
      </c>
      <c r="I26" s="15">
        <v>56.45</v>
      </c>
      <c r="J26" s="20">
        <v>56.45</v>
      </c>
      <c r="K26" s="20">
        <v>56.45</v>
      </c>
      <c r="L26" s="20">
        <v>56.45</v>
      </c>
      <c r="M26" s="20">
        <v>56.45</v>
      </c>
      <c r="N26" s="20">
        <v>56.45</v>
      </c>
      <c r="O26" s="20">
        <v>56.45</v>
      </c>
      <c r="P26" s="20">
        <v>56.45</v>
      </c>
      <c r="Q26" s="18">
        <v>56.45</v>
      </c>
      <c r="R26" s="18">
        <v>56.45</v>
      </c>
      <c r="S26" s="24">
        <f t="shared" ca="1" si="0"/>
        <v>100</v>
      </c>
      <c r="T26" s="16">
        <v>56.36</v>
      </c>
    </row>
    <row r="27" spans="1:20" s="4" customFormat="1" x14ac:dyDescent="0.25">
      <c r="A27" s="10" t="s">
        <v>47</v>
      </c>
      <c r="B27" s="8">
        <v>38</v>
      </c>
      <c r="C27" s="15">
        <v>38</v>
      </c>
      <c r="D27" s="18">
        <v>38</v>
      </c>
      <c r="E27" s="20">
        <v>38</v>
      </c>
      <c r="F27" s="20">
        <v>38</v>
      </c>
      <c r="G27" s="20">
        <v>38</v>
      </c>
      <c r="H27" s="20">
        <v>38</v>
      </c>
      <c r="I27" s="15">
        <v>38</v>
      </c>
      <c r="J27" s="20">
        <v>38</v>
      </c>
      <c r="K27" s="20">
        <v>38</v>
      </c>
      <c r="L27" s="20">
        <v>38</v>
      </c>
      <c r="M27" s="20">
        <v>38</v>
      </c>
      <c r="N27" s="20">
        <v>38</v>
      </c>
      <c r="O27" s="20">
        <v>38</v>
      </c>
      <c r="P27" s="20">
        <v>38</v>
      </c>
      <c r="Q27" s="18">
        <v>38</v>
      </c>
      <c r="R27" s="18">
        <v>38</v>
      </c>
      <c r="S27" s="24">
        <f t="shared" ca="1" si="0"/>
        <v>100</v>
      </c>
      <c r="T27" s="16">
        <v>47.5</v>
      </c>
    </row>
    <row r="28" spans="1:20" s="4" customFormat="1" x14ac:dyDescent="0.25">
      <c r="A28" s="10" t="s">
        <v>48</v>
      </c>
      <c r="B28" s="8"/>
      <c r="C28" s="8"/>
      <c r="D28" s="8"/>
      <c r="E28" s="21"/>
      <c r="F28" s="21"/>
      <c r="G28" s="21"/>
      <c r="H28" s="21"/>
      <c r="I28" s="15"/>
      <c r="J28" s="21"/>
      <c r="K28" s="21"/>
      <c r="L28" s="21"/>
      <c r="M28" s="21"/>
      <c r="N28" s="21"/>
      <c r="O28" s="21"/>
      <c r="P28" s="21"/>
      <c r="Q28" s="18"/>
      <c r="R28" s="18"/>
      <c r="S28" s="24"/>
      <c r="T28" s="16"/>
    </row>
    <row r="29" spans="1:20" s="4" customFormat="1" ht="17.25" customHeight="1" x14ac:dyDescent="0.25">
      <c r="A29" s="10" t="s">
        <v>49</v>
      </c>
      <c r="B29" s="8">
        <v>41</v>
      </c>
      <c r="C29" s="8"/>
      <c r="D29" s="8"/>
      <c r="E29" s="21"/>
      <c r="F29" s="21">
        <v>35</v>
      </c>
      <c r="G29" s="21">
        <v>35</v>
      </c>
      <c r="H29" s="21">
        <v>41</v>
      </c>
      <c r="I29" s="15"/>
      <c r="J29" s="21">
        <v>35</v>
      </c>
      <c r="K29" s="21">
        <v>35</v>
      </c>
      <c r="L29" s="21">
        <v>40</v>
      </c>
      <c r="M29" s="21">
        <v>40</v>
      </c>
      <c r="N29" s="21">
        <v>45</v>
      </c>
      <c r="O29" s="21">
        <v>45</v>
      </c>
      <c r="P29" s="21">
        <v>41</v>
      </c>
      <c r="Q29" s="18">
        <v>33.4</v>
      </c>
      <c r="R29" s="18">
        <v>41</v>
      </c>
      <c r="S29" s="24">
        <f t="shared" ca="1" si="0"/>
        <v>122.75449101796407</v>
      </c>
      <c r="T29" s="16"/>
    </row>
    <row r="30" spans="1:20" s="4" customFormat="1" ht="21.75" customHeight="1" x14ac:dyDescent="0.25">
      <c r="A30" s="9" t="s">
        <v>50</v>
      </c>
      <c r="B30" s="11"/>
      <c r="C30" s="11"/>
      <c r="D30" s="11"/>
      <c r="E30" s="22"/>
      <c r="F30" s="22"/>
      <c r="G30" s="22"/>
      <c r="H30" s="22"/>
      <c r="I30" s="15"/>
      <c r="J30" s="22"/>
      <c r="K30" s="22"/>
      <c r="L30" s="22"/>
      <c r="M30" s="22"/>
      <c r="N30" s="22"/>
      <c r="O30" s="22"/>
      <c r="P30" s="22"/>
      <c r="Q30" s="11"/>
      <c r="R30" s="11"/>
      <c r="S30" s="24"/>
      <c r="T30" s="16"/>
    </row>
    <row r="31" spans="1:20" s="4" customFormat="1" x14ac:dyDescent="0.25">
      <c r="A31" s="10" t="s">
        <v>1</v>
      </c>
      <c r="B31" s="8">
        <v>35.15</v>
      </c>
      <c r="C31" s="15">
        <v>35.549999999999997</v>
      </c>
      <c r="D31" s="18">
        <v>35.549999999999997</v>
      </c>
      <c r="E31" s="20">
        <v>35.549999999999997</v>
      </c>
      <c r="F31" s="20">
        <v>35.549999999999997</v>
      </c>
      <c r="G31" s="20">
        <v>35.5</v>
      </c>
      <c r="H31" s="20">
        <v>35.5</v>
      </c>
      <c r="I31" s="15">
        <v>35.35</v>
      </c>
      <c r="J31" s="20">
        <v>35</v>
      </c>
      <c r="K31" s="20">
        <v>35</v>
      </c>
      <c r="L31" s="20">
        <v>35</v>
      </c>
      <c r="M31" s="20">
        <v>35</v>
      </c>
      <c r="N31" s="20">
        <v>35.1</v>
      </c>
      <c r="O31" s="20">
        <v>35.1</v>
      </c>
      <c r="P31" s="20">
        <v>35</v>
      </c>
      <c r="Q31" s="18">
        <v>34.75</v>
      </c>
      <c r="R31" s="18">
        <v>34.6</v>
      </c>
      <c r="S31" s="24">
        <f t="shared" ca="1" si="0"/>
        <v>99.568345323741013</v>
      </c>
      <c r="T31" s="16">
        <v>42.73</v>
      </c>
    </row>
    <row r="32" spans="1:20" s="4" customFormat="1" x14ac:dyDescent="0.25">
      <c r="A32" s="10" t="s">
        <v>51</v>
      </c>
      <c r="B32" s="8">
        <v>30.78</v>
      </c>
      <c r="C32" s="15">
        <v>30.78</v>
      </c>
      <c r="D32" s="18">
        <v>30.95</v>
      </c>
      <c r="E32" s="20">
        <v>30.78</v>
      </c>
      <c r="F32" s="20">
        <v>30.95</v>
      </c>
      <c r="G32" s="20">
        <v>30.95</v>
      </c>
      <c r="H32" s="20">
        <v>30.98</v>
      </c>
      <c r="I32" s="15">
        <v>31.02</v>
      </c>
      <c r="J32" s="20">
        <v>31.02</v>
      </c>
      <c r="K32" s="20">
        <v>31.05</v>
      </c>
      <c r="L32" s="20">
        <v>31.07</v>
      </c>
      <c r="M32" s="20">
        <v>31.11</v>
      </c>
      <c r="N32" s="20">
        <v>31.13</v>
      </c>
      <c r="O32" s="20">
        <v>31.16</v>
      </c>
      <c r="P32" s="20">
        <v>31.18</v>
      </c>
      <c r="Q32" s="18">
        <v>31.18</v>
      </c>
      <c r="R32" s="18">
        <v>31.18</v>
      </c>
      <c r="S32" s="24">
        <f t="shared" ca="1" si="0"/>
        <v>100</v>
      </c>
      <c r="T32" s="16"/>
    </row>
    <row r="33" spans="1:20" s="4" customFormat="1" x14ac:dyDescent="0.25">
      <c r="A33" s="10" t="s">
        <v>0</v>
      </c>
      <c r="B33" s="8">
        <v>35.549999999999997</v>
      </c>
      <c r="C33" s="15">
        <v>35.549999999999997</v>
      </c>
      <c r="D33" s="18">
        <v>35.67</v>
      </c>
      <c r="E33" s="20">
        <v>35.74</v>
      </c>
      <c r="F33" s="20">
        <v>35.75</v>
      </c>
      <c r="G33" s="20">
        <v>35.75</v>
      </c>
      <c r="H33" s="20">
        <v>35.75</v>
      </c>
      <c r="I33" s="15">
        <v>35.94</v>
      </c>
      <c r="J33" s="20">
        <v>35.5</v>
      </c>
      <c r="K33" s="20">
        <v>35.69</v>
      </c>
      <c r="L33" s="20">
        <v>35.79</v>
      </c>
      <c r="M33" s="20">
        <v>36.020000000000003</v>
      </c>
      <c r="N33" s="20">
        <v>35.25</v>
      </c>
      <c r="O33" s="20">
        <v>34.93</v>
      </c>
      <c r="P33" s="20">
        <v>33.33</v>
      </c>
      <c r="Q33" s="18">
        <v>33.31</v>
      </c>
      <c r="R33" s="18">
        <v>33.42</v>
      </c>
      <c r="S33" s="24">
        <f t="shared" ca="1" si="0"/>
        <v>100.33023116181327</v>
      </c>
      <c r="T33" s="16">
        <v>34.520000000000003</v>
      </c>
    </row>
    <row r="34" spans="1:20" s="4" customFormat="1" x14ac:dyDescent="0.25">
      <c r="A34" s="10" t="s">
        <v>52</v>
      </c>
      <c r="B34" s="8">
        <v>36</v>
      </c>
      <c r="C34" s="15">
        <v>36</v>
      </c>
      <c r="D34" s="18">
        <v>35.700000000000003</v>
      </c>
      <c r="E34" s="20">
        <v>35.700000000000003</v>
      </c>
      <c r="F34" s="20">
        <v>34.4</v>
      </c>
      <c r="G34" s="20">
        <v>34.4</v>
      </c>
      <c r="H34" s="20">
        <v>35</v>
      </c>
      <c r="I34" s="15">
        <v>35</v>
      </c>
      <c r="J34" s="20">
        <v>35.700000000000003</v>
      </c>
      <c r="K34" s="20">
        <v>35.700000000000003</v>
      </c>
      <c r="L34" s="20">
        <v>38</v>
      </c>
      <c r="M34" s="20">
        <v>38</v>
      </c>
      <c r="N34" s="20">
        <v>38.200000000000003</v>
      </c>
      <c r="O34" s="20">
        <v>38.200000000000003</v>
      </c>
      <c r="P34" s="20">
        <v>38.5</v>
      </c>
      <c r="Q34" s="18">
        <v>37</v>
      </c>
      <c r="R34" s="18">
        <v>37.58</v>
      </c>
      <c r="S34" s="24">
        <f t="shared" ca="1" si="0"/>
        <v>101.56756756756758</v>
      </c>
      <c r="T34" s="16"/>
    </row>
    <row r="35" spans="1:20" s="4" customFormat="1" x14ac:dyDescent="0.25">
      <c r="A35" s="10" t="s">
        <v>6</v>
      </c>
      <c r="B35" s="8"/>
      <c r="C35" s="8"/>
      <c r="D35" s="8"/>
      <c r="E35" s="21"/>
      <c r="F35" s="21"/>
      <c r="G35" s="21"/>
      <c r="H35" s="21"/>
      <c r="I35" s="15"/>
      <c r="J35" s="21"/>
      <c r="K35" s="21"/>
      <c r="L35" s="21"/>
      <c r="M35" s="21"/>
      <c r="N35" s="21"/>
      <c r="O35" s="21"/>
      <c r="P35" s="21"/>
      <c r="Q35" s="18"/>
      <c r="R35" s="18"/>
      <c r="S35" s="24"/>
      <c r="T35" s="16">
        <v>32.85</v>
      </c>
    </row>
    <row r="36" spans="1:20" s="4" customFormat="1" x14ac:dyDescent="0.25">
      <c r="A36" s="10" t="s">
        <v>2</v>
      </c>
      <c r="B36" s="8">
        <v>32.97</v>
      </c>
      <c r="C36" s="15">
        <v>32.97</v>
      </c>
      <c r="D36" s="18">
        <v>32.97</v>
      </c>
      <c r="E36" s="20">
        <v>32.97</v>
      </c>
      <c r="F36" s="20">
        <v>32.840000000000003</v>
      </c>
      <c r="G36" s="20">
        <v>32.840000000000003</v>
      </c>
      <c r="H36" s="20">
        <v>32.909999999999997</v>
      </c>
      <c r="I36" s="15">
        <v>32.909999999999997</v>
      </c>
      <c r="J36" s="20">
        <v>32.96</v>
      </c>
      <c r="K36" s="20">
        <v>33.25</v>
      </c>
      <c r="L36" s="20">
        <v>33.72</v>
      </c>
      <c r="M36" s="20">
        <v>34.33</v>
      </c>
      <c r="N36" s="20">
        <v>34.33</v>
      </c>
      <c r="O36" s="20">
        <v>34.47</v>
      </c>
      <c r="P36" s="20">
        <v>34.880000000000003</v>
      </c>
      <c r="Q36" s="18">
        <v>31.9</v>
      </c>
      <c r="R36" s="18">
        <v>30.6</v>
      </c>
      <c r="S36" s="24">
        <f t="shared" ca="1" si="0"/>
        <v>95.924764890282148</v>
      </c>
      <c r="T36" s="16">
        <v>28.5</v>
      </c>
    </row>
    <row r="37" spans="1:20" s="4" customFormat="1" ht="27" customHeight="1" x14ac:dyDescent="0.25">
      <c r="A37" s="9" t="s">
        <v>53</v>
      </c>
      <c r="B37" s="11"/>
      <c r="C37" s="11"/>
      <c r="D37" s="11"/>
      <c r="E37" s="22"/>
      <c r="F37" s="22"/>
      <c r="G37" s="22"/>
      <c r="H37" s="22"/>
      <c r="I37" s="15"/>
      <c r="J37" s="22"/>
      <c r="K37" s="22"/>
      <c r="L37" s="22"/>
      <c r="M37" s="22"/>
      <c r="N37" s="22"/>
      <c r="O37" s="22"/>
      <c r="P37" s="22"/>
      <c r="Q37" s="11"/>
      <c r="R37" s="11"/>
      <c r="S37" s="24"/>
      <c r="T37" s="16"/>
    </row>
    <row r="38" spans="1:20" s="4" customFormat="1" ht="18.75" customHeight="1" x14ac:dyDescent="0.25">
      <c r="A38" s="10" t="s">
        <v>3</v>
      </c>
      <c r="B38" s="8">
        <v>26.74</v>
      </c>
      <c r="C38" s="15">
        <v>25.9</v>
      </c>
      <c r="D38" s="18">
        <v>25.9</v>
      </c>
      <c r="E38" s="20">
        <v>25.9</v>
      </c>
      <c r="F38" s="20">
        <v>26.38</v>
      </c>
      <c r="G38" s="20">
        <v>26.61</v>
      </c>
      <c r="H38" s="20">
        <v>26.61</v>
      </c>
      <c r="I38" s="15">
        <v>26.61</v>
      </c>
      <c r="J38" s="20">
        <v>26.74</v>
      </c>
      <c r="K38" s="20">
        <v>26.74</v>
      </c>
      <c r="L38" s="20">
        <v>26.74</v>
      </c>
      <c r="M38" s="20">
        <v>26.74</v>
      </c>
      <c r="N38" s="20">
        <v>26.74</v>
      </c>
      <c r="O38" s="20">
        <v>26.74</v>
      </c>
      <c r="P38" s="20">
        <v>26.74</v>
      </c>
      <c r="Q38" s="18">
        <v>26.74</v>
      </c>
      <c r="R38" s="18">
        <v>26.75</v>
      </c>
      <c r="S38" s="24">
        <f t="shared" ca="1" si="0"/>
        <v>100.03739715781602</v>
      </c>
      <c r="T38" s="16">
        <v>24.5</v>
      </c>
    </row>
    <row r="39" spans="1:20" s="4" customFormat="1" ht="17.25" customHeight="1" x14ac:dyDescent="0.25">
      <c r="A39" s="10" t="s">
        <v>4</v>
      </c>
      <c r="B39" s="8">
        <v>28</v>
      </c>
      <c r="C39" s="15">
        <v>28.3</v>
      </c>
      <c r="D39" s="18">
        <v>28.4</v>
      </c>
      <c r="E39" s="20">
        <v>28.3</v>
      </c>
      <c r="F39" s="20">
        <v>28.8</v>
      </c>
      <c r="G39" s="20">
        <v>28.7</v>
      </c>
      <c r="H39" s="20">
        <v>28.8</v>
      </c>
      <c r="I39" s="15">
        <v>28.8</v>
      </c>
      <c r="J39" s="20">
        <v>28.8</v>
      </c>
      <c r="K39" s="20">
        <v>28.8</v>
      </c>
      <c r="L39" s="20">
        <v>28.7</v>
      </c>
      <c r="M39" s="20">
        <v>28.8</v>
      </c>
      <c r="N39" s="20">
        <v>28.9</v>
      </c>
      <c r="O39" s="20">
        <v>28.9</v>
      </c>
      <c r="P39" s="20">
        <v>28.7</v>
      </c>
      <c r="Q39" s="18">
        <v>28.7</v>
      </c>
      <c r="R39" s="18">
        <v>28.8</v>
      </c>
      <c r="S39" s="24">
        <f t="shared" ca="1" si="0"/>
        <v>100.34843205574913</v>
      </c>
      <c r="T39" s="16">
        <v>27.95</v>
      </c>
    </row>
    <row r="40" spans="1:20" s="4" customFormat="1" x14ac:dyDescent="0.25">
      <c r="A40" s="10" t="s">
        <v>54</v>
      </c>
      <c r="B40" s="8">
        <v>34</v>
      </c>
      <c r="C40" s="15">
        <v>34</v>
      </c>
      <c r="D40" s="18">
        <v>34</v>
      </c>
      <c r="E40" s="20">
        <v>34</v>
      </c>
      <c r="F40" s="20">
        <v>34</v>
      </c>
      <c r="G40" s="20">
        <v>34</v>
      </c>
      <c r="H40" s="20">
        <v>34</v>
      </c>
      <c r="I40" s="15">
        <v>34</v>
      </c>
      <c r="J40" s="20">
        <v>34</v>
      </c>
      <c r="K40" s="20">
        <v>34</v>
      </c>
      <c r="L40" s="20">
        <v>34</v>
      </c>
      <c r="M40" s="20">
        <v>34</v>
      </c>
      <c r="N40" s="20">
        <v>34</v>
      </c>
      <c r="O40" s="20">
        <v>34</v>
      </c>
      <c r="P40" s="20">
        <v>34</v>
      </c>
      <c r="Q40" s="18">
        <v>34</v>
      </c>
      <c r="R40" s="18">
        <v>34</v>
      </c>
      <c r="S40" s="24">
        <f t="shared" ca="1" si="0"/>
        <v>100</v>
      </c>
      <c r="T40" s="16"/>
    </row>
    <row r="41" spans="1:20" s="4" customFormat="1" x14ac:dyDescent="0.25">
      <c r="A41" s="10" t="s">
        <v>55</v>
      </c>
      <c r="B41" s="8">
        <v>28.68</v>
      </c>
      <c r="C41" s="15">
        <v>28.68</v>
      </c>
      <c r="D41" s="18">
        <v>28.68</v>
      </c>
      <c r="E41" s="20">
        <v>29</v>
      </c>
      <c r="F41" s="20">
        <v>29</v>
      </c>
      <c r="G41" s="20">
        <v>29.3</v>
      </c>
      <c r="H41" s="20">
        <v>30</v>
      </c>
      <c r="I41" s="15">
        <v>30</v>
      </c>
      <c r="J41" s="20">
        <v>30</v>
      </c>
      <c r="K41" s="20">
        <v>30</v>
      </c>
      <c r="L41" s="20">
        <v>30</v>
      </c>
      <c r="M41" s="20">
        <v>30</v>
      </c>
      <c r="N41" s="20">
        <v>30</v>
      </c>
      <c r="O41" s="20">
        <v>30.2</v>
      </c>
      <c r="P41" s="20">
        <v>30.2</v>
      </c>
      <c r="Q41" s="18">
        <v>30.2</v>
      </c>
      <c r="R41" s="18">
        <v>30.2</v>
      </c>
      <c r="S41" s="24">
        <f t="shared" ca="1" si="0"/>
        <v>100</v>
      </c>
      <c r="T41" s="16"/>
    </row>
    <row r="42" spans="1:20" s="4" customFormat="1" ht="15.75" customHeight="1" x14ac:dyDescent="0.25">
      <c r="A42" s="10" t="s">
        <v>56</v>
      </c>
      <c r="B42" s="8">
        <v>30.5</v>
      </c>
      <c r="C42" s="15">
        <v>30.4</v>
      </c>
      <c r="D42" s="18">
        <v>30.4</v>
      </c>
      <c r="E42" s="20">
        <v>30.4</v>
      </c>
      <c r="F42" s="20">
        <v>30.8</v>
      </c>
      <c r="G42" s="20">
        <v>30.4</v>
      </c>
      <c r="H42" s="20">
        <v>30.4</v>
      </c>
      <c r="I42" s="15">
        <v>30.1</v>
      </c>
      <c r="J42" s="20">
        <v>30.15</v>
      </c>
      <c r="K42" s="20">
        <v>30.1</v>
      </c>
      <c r="L42" s="20">
        <v>30.1</v>
      </c>
      <c r="M42" s="20">
        <v>30.1</v>
      </c>
      <c r="N42" s="20">
        <v>30.1</v>
      </c>
      <c r="O42" s="20">
        <v>30.1</v>
      </c>
      <c r="P42" s="20">
        <v>30.1</v>
      </c>
      <c r="Q42" s="18">
        <v>30.1</v>
      </c>
      <c r="R42" s="18">
        <v>30.1</v>
      </c>
      <c r="S42" s="24">
        <f t="shared" ca="1" si="0"/>
        <v>100</v>
      </c>
      <c r="T42" s="16"/>
    </row>
    <row r="43" spans="1:20" s="4" customFormat="1" x14ac:dyDescent="0.25">
      <c r="A43" s="10" t="s">
        <v>57</v>
      </c>
      <c r="B43" s="8">
        <v>32.15</v>
      </c>
      <c r="C43" s="15">
        <v>32.1</v>
      </c>
      <c r="D43" s="18">
        <v>32</v>
      </c>
      <c r="E43" s="20">
        <v>31.5</v>
      </c>
      <c r="F43" s="20">
        <v>31.7</v>
      </c>
      <c r="G43" s="20">
        <v>31.6</v>
      </c>
      <c r="H43" s="20">
        <v>31.8</v>
      </c>
      <c r="I43" s="15">
        <v>31.75</v>
      </c>
      <c r="J43" s="20">
        <v>31.8</v>
      </c>
      <c r="K43" s="20">
        <v>31.8</v>
      </c>
      <c r="L43" s="20">
        <v>31.6</v>
      </c>
      <c r="M43" s="20">
        <v>31.6</v>
      </c>
      <c r="N43" s="20">
        <v>31.6</v>
      </c>
      <c r="O43" s="20">
        <v>31.7</v>
      </c>
      <c r="P43" s="20">
        <v>32</v>
      </c>
      <c r="Q43" s="18">
        <v>32</v>
      </c>
      <c r="R43" s="18">
        <v>31.7</v>
      </c>
      <c r="S43" s="24">
        <f t="shared" ca="1" si="0"/>
        <v>99.0625</v>
      </c>
      <c r="T43" s="16"/>
    </row>
    <row r="44" spans="1:20" s="4" customFormat="1" x14ac:dyDescent="0.25">
      <c r="A44" s="10" t="s">
        <v>5</v>
      </c>
      <c r="B44" s="8">
        <v>29</v>
      </c>
      <c r="C44" s="15">
        <v>29.09</v>
      </c>
      <c r="D44" s="18">
        <v>28.56</v>
      </c>
      <c r="E44" s="20">
        <v>29.09</v>
      </c>
      <c r="F44" s="20">
        <v>29</v>
      </c>
      <c r="G44" s="20">
        <v>28.35</v>
      </c>
      <c r="H44" s="20">
        <v>29</v>
      </c>
      <c r="I44" s="15">
        <v>28.35</v>
      </c>
      <c r="J44" s="20">
        <v>29</v>
      </c>
      <c r="K44" s="20">
        <v>28.35</v>
      </c>
      <c r="L44" s="20">
        <v>29</v>
      </c>
      <c r="M44" s="20">
        <v>28.35</v>
      </c>
      <c r="N44" s="20">
        <v>29</v>
      </c>
      <c r="O44" s="20">
        <v>29</v>
      </c>
      <c r="P44" s="20">
        <v>29</v>
      </c>
      <c r="Q44" s="18">
        <v>29</v>
      </c>
      <c r="R44" s="18">
        <v>29.45</v>
      </c>
      <c r="S44" s="24">
        <f t="shared" ca="1" si="0"/>
        <v>101.55172413793103</v>
      </c>
      <c r="T44" s="16">
        <v>28.58</v>
      </c>
    </row>
    <row r="45" spans="1:20" s="4" customFormat="1" ht="24" customHeight="1" x14ac:dyDescent="0.25">
      <c r="A45" s="9" t="s">
        <v>58</v>
      </c>
      <c r="B45" s="11"/>
      <c r="C45" s="11"/>
      <c r="D45" s="11"/>
      <c r="E45" s="22"/>
      <c r="F45" s="22"/>
      <c r="G45" s="22"/>
      <c r="H45" s="22"/>
      <c r="I45" s="15"/>
      <c r="J45" s="22"/>
      <c r="K45" s="22"/>
      <c r="L45" s="22"/>
      <c r="M45" s="22"/>
      <c r="N45" s="22"/>
      <c r="O45" s="22"/>
      <c r="P45" s="22"/>
      <c r="Q45" s="11"/>
      <c r="R45" s="11"/>
      <c r="S45" s="24"/>
      <c r="T45" s="16"/>
    </row>
    <row r="46" spans="1:20" s="4" customFormat="1" x14ac:dyDescent="0.25">
      <c r="A46" s="10" t="s">
        <v>17</v>
      </c>
      <c r="B46" s="8">
        <v>34.03</v>
      </c>
      <c r="C46" s="15">
        <v>34.11</v>
      </c>
      <c r="D46" s="18">
        <v>34.11</v>
      </c>
      <c r="E46" s="20">
        <v>34.24</v>
      </c>
      <c r="F46" s="20">
        <v>34.020000000000003</v>
      </c>
      <c r="G46" s="20">
        <v>34.29</v>
      </c>
      <c r="H46" s="20">
        <v>34.17</v>
      </c>
      <c r="I46" s="15">
        <v>34.17</v>
      </c>
      <c r="J46" s="20">
        <v>34.299999999999997</v>
      </c>
      <c r="K46" s="20">
        <v>34.46</v>
      </c>
      <c r="L46" s="20">
        <v>34.590000000000003</v>
      </c>
      <c r="M46" s="20">
        <v>34.68</v>
      </c>
      <c r="N46" s="20">
        <v>35.22</v>
      </c>
      <c r="O46" s="20">
        <v>35.4</v>
      </c>
      <c r="P46" s="20">
        <v>35.43</v>
      </c>
      <c r="Q46" s="18">
        <v>35.450000000000003</v>
      </c>
      <c r="R46" s="18">
        <v>35.57</v>
      </c>
      <c r="S46" s="24">
        <f t="shared" ca="1" si="0"/>
        <v>100.33850493653031</v>
      </c>
      <c r="T46" s="16">
        <v>32.75</v>
      </c>
    </row>
    <row r="47" spans="1:20" s="4" customFormat="1" x14ac:dyDescent="0.25">
      <c r="A47" s="10" t="s">
        <v>59</v>
      </c>
      <c r="B47" s="8">
        <v>26</v>
      </c>
      <c r="C47" s="15">
        <v>26</v>
      </c>
      <c r="D47" s="18">
        <v>26</v>
      </c>
      <c r="E47" s="20">
        <v>26</v>
      </c>
      <c r="F47" s="20">
        <v>26</v>
      </c>
      <c r="G47" s="20">
        <v>26</v>
      </c>
      <c r="H47" s="20">
        <v>26</v>
      </c>
      <c r="I47" s="15">
        <v>26</v>
      </c>
      <c r="J47" s="20">
        <v>26</v>
      </c>
      <c r="K47" s="20">
        <v>26</v>
      </c>
      <c r="L47" s="20">
        <v>26</v>
      </c>
      <c r="M47" s="20">
        <v>28.21</v>
      </c>
      <c r="N47" s="20">
        <v>28.21</v>
      </c>
      <c r="O47" s="20">
        <v>26</v>
      </c>
      <c r="P47" s="20">
        <v>28.21</v>
      </c>
      <c r="Q47" s="18">
        <v>26</v>
      </c>
      <c r="R47" s="18">
        <v>26</v>
      </c>
      <c r="S47" s="24">
        <f t="shared" ca="1" si="0"/>
        <v>100</v>
      </c>
      <c r="T47" s="16">
        <v>33</v>
      </c>
    </row>
    <row r="48" spans="1:20" s="4" customFormat="1" x14ac:dyDescent="0.25">
      <c r="A48" s="10" t="s">
        <v>21</v>
      </c>
      <c r="B48" s="8">
        <v>30.8</v>
      </c>
      <c r="C48" s="15">
        <v>30.8</v>
      </c>
      <c r="D48" s="18">
        <v>30.8</v>
      </c>
      <c r="E48" s="20">
        <v>30.8</v>
      </c>
      <c r="F48" s="20">
        <v>30.8</v>
      </c>
      <c r="G48" s="20">
        <v>30.8</v>
      </c>
      <c r="H48" s="20">
        <v>30.8</v>
      </c>
      <c r="I48" s="15">
        <v>30.8</v>
      </c>
      <c r="J48" s="20">
        <v>30.8</v>
      </c>
      <c r="K48" s="20">
        <v>30.8</v>
      </c>
      <c r="L48" s="20">
        <v>30.8</v>
      </c>
      <c r="M48" s="20">
        <v>30.8</v>
      </c>
      <c r="N48" s="20">
        <v>30.8</v>
      </c>
      <c r="O48" s="20">
        <v>31.43</v>
      </c>
      <c r="P48" s="20">
        <v>31.43</v>
      </c>
      <c r="Q48" s="18">
        <v>31.43</v>
      </c>
      <c r="R48" s="18">
        <v>31.43</v>
      </c>
      <c r="S48" s="24">
        <f t="shared" ca="1" si="0"/>
        <v>100</v>
      </c>
      <c r="T48" s="16">
        <v>27.92</v>
      </c>
    </row>
    <row r="49" spans="1:20" s="4" customFormat="1" x14ac:dyDescent="0.25">
      <c r="A49" s="10" t="s">
        <v>18</v>
      </c>
      <c r="B49" s="8">
        <v>36.950000000000003</v>
      </c>
      <c r="C49" s="15">
        <v>34.89</v>
      </c>
      <c r="D49" s="18">
        <v>34.89</v>
      </c>
      <c r="E49" s="20">
        <v>34.89</v>
      </c>
      <c r="F49" s="20">
        <v>34.89</v>
      </c>
      <c r="G49" s="20">
        <v>34.89</v>
      </c>
      <c r="H49" s="20">
        <v>34.89</v>
      </c>
      <c r="I49" s="15">
        <v>34.89</v>
      </c>
      <c r="J49" s="20">
        <v>34.89</v>
      </c>
      <c r="K49" s="20">
        <v>34.89</v>
      </c>
      <c r="L49" s="20">
        <v>34.89</v>
      </c>
      <c r="M49" s="20">
        <v>34.89</v>
      </c>
      <c r="N49" s="20">
        <v>34.89</v>
      </c>
      <c r="O49" s="20">
        <v>34.89</v>
      </c>
      <c r="P49" s="20">
        <v>36.19</v>
      </c>
      <c r="Q49" s="18">
        <v>37.020000000000003</v>
      </c>
      <c r="R49" s="18">
        <v>37.020000000000003</v>
      </c>
      <c r="S49" s="24">
        <f t="shared" ca="1" si="0"/>
        <v>100</v>
      </c>
      <c r="T49" s="16">
        <v>31.9</v>
      </c>
    </row>
    <row r="50" spans="1:20" s="4" customFormat="1" x14ac:dyDescent="0.25">
      <c r="A50" s="10" t="s">
        <v>19</v>
      </c>
      <c r="B50" s="8">
        <v>36.409999999999997</v>
      </c>
      <c r="C50" s="15">
        <v>37.5</v>
      </c>
      <c r="D50" s="18">
        <v>37.33</v>
      </c>
      <c r="E50" s="20">
        <v>37.4</v>
      </c>
      <c r="F50" s="20">
        <v>37.4</v>
      </c>
      <c r="G50" s="20">
        <v>37.479999999999997</v>
      </c>
      <c r="H50" s="20">
        <v>37.71</v>
      </c>
      <c r="I50" s="15">
        <v>37.71</v>
      </c>
      <c r="J50" s="20">
        <v>37.78</v>
      </c>
      <c r="K50" s="20">
        <v>37.81</v>
      </c>
      <c r="L50" s="20">
        <v>37.82</v>
      </c>
      <c r="M50" s="20">
        <v>37.89</v>
      </c>
      <c r="N50" s="20">
        <v>37.89</v>
      </c>
      <c r="O50" s="20">
        <v>38.049999999999997</v>
      </c>
      <c r="P50" s="20">
        <v>39.32</v>
      </c>
      <c r="Q50" s="18">
        <v>39.49</v>
      </c>
      <c r="R50" s="18">
        <v>39.75</v>
      </c>
      <c r="S50" s="24">
        <f t="shared" ca="1" si="0"/>
        <v>100.65839453026082</v>
      </c>
      <c r="T50" s="16">
        <v>34.909999999999997</v>
      </c>
    </row>
    <row r="51" spans="1:20" s="4" customFormat="1" x14ac:dyDescent="0.25">
      <c r="A51" s="10" t="s">
        <v>60</v>
      </c>
      <c r="B51" s="8"/>
      <c r="C51" s="8"/>
      <c r="D51" s="8"/>
      <c r="E51" s="21"/>
      <c r="F51" s="21"/>
      <c r="G51" s="21"/>
      <c r="H51" s="21"/>
      <c r="I51" s="15"/>
      <c r="J51" s="21"/>
      <c r="K51" s="21"/>
      <c r="L51" s="21"/>
      <c r="M51" s="21"/>
      <c r="N51" s="21"/>
      <c r="O51" s="21"/>
      <c r="P51" s="21"/>
      <c r="Q51" s="18"/>
      <c r="R51" s="18"/>
      <c r="S51" s="24"/>
      <c r="T51" s="16"/>
    </row>
    <row r="52" spans="1:20" s="4" customFormat="1" x14ac:dyDescent="0.25">
      <c r="A52" s="10" t="s">
        <v>61</v>
      </c>
      <c r="B52" s="8">
        <v>34.85</v>
      </c>
      <c r="C52" s="15">
        <v>34.85</v>
      </c>
      <c r="D52" s="18">
        <v>35.200000000000003</v>
      </c>
      <c r="E52" s="20">
        <v>35.200000000000003</v>
      </c>
      <c r="F52" s="20">
        <v>35.200000000000003</v>
      </c>
      <c r="G52" s="20">
        <v>35.200000000000003</v>
      </c>
      <c r="H52" s="20">
        <v>35.200000000000003</v>
      </c>
      <c r="I52" s="15">
        <v>35.200000000000003</v>
      </c>
      <c r="J52" s="20">
        <v>35.200000000000003</v>
      </c>
      <c r="K52" s="20">
        <v>35.200000000000003</v>
      </c>
      <c r="L52" s="20">
        <v>37.53</v>
      </c>
      <c r="M52" s="20">
        <v>37.53</v>
      </c>
      <c r="N52" s="20">
        <v>37.53</v>
      </c>
      <c r="O52" s="20">
        <v>37.53</v>
      </c>
      <c r="P52" s="20">
        <v>37.53</v>
      </c>
      <c r="Q52" s="18">
        <v>37.53</v>
      </c>
      <c r="R52" s="18">
        <v>37.53</v>
      </c>
      <c r="S52" s="24">
        <f t="shared" ca="1" si="0"/>
        <v>100</v>
      </c>
      <c r="T52" s="16">
        <v>33.5</v>
      </c>
    </row>
    <row r="53" spans="1:20" s="4" customFormat="1" x14ac:dyDescent="0.25">
      <c r="A53" s="10" t="s">
        <v>62</v>
      </c>
      <c r="B53" s="8">
        <v>35.15</v>
      </c>
      <c r="C53" s="15">
        <v>36.35</v>
      </c>
      <c r="D53" s="18">
        <v>36.35</v>
      </c>
      <c r="E53" s="20">
        <v>36.35</v>
      </c>
      <c r="F53" s="20">
        <v>36.369999999999997</v>
      </c>
      <c r="G53" s="20">
        <v>36.409999999999997</v>
      </c>
      <c r="H53" s="20">
        <v>36.380000000000003</v>
      </c>
      <c r="I53" s="15">
        <v>36.270000000000003</v>
      </c>
      <c r="J53" s="20">
        <v>36.270000000000003</v>
      </c>
      <c r="K53" s="20">
        <v>36.31</v>
      </c>
      <c r="L53" s="20">
        <v>36.31</v>
      </c>
      <c r="M53" s="20">
        <v>37.6</v>
      </c>
      <c r="N53" s="20">
        <v>37.619999999999997</v>
      </c>
      <c r="O53" s="20"/>
      <c r="P53" s="20">
        <v>38.31</v>
      </c>
      <c r="Q53" s="18">
        <v>38.9</v>
      </c>
      <c r="R53" s="18">
        <v>38.450000000000003</v>
      </c>
      <c r="S53" s="24">
        <f t="shared" ca="1" si="0"/>
        <v>98.843187660668391</v>
      </c>
      <c r="T53" s="16">
        <v>38.54</v>
      </c>
    </row>
    <row r="54" spans="1:20" s="4" customFormat="1" x14ac:dyDescent="0.25">
      <c r="A54" s="10" t="s">
        <v>63</v>
      </c>
      <c r="B54" s="8">
        <v>28.9</v>
      </c>
      <c r="C54" s="15">
        <v>28.9</v>
      </c>
      <c r="D54" s="18">
        <v>28.9</v>
      </c>
      <c r="E54" s="20">
        <v>28.9</v>
      </c>
      <c r="F54" s="20">
        <v>28.9</v>
      </c>
      <c r="G54" s="20">
        <v>28.9</v>
      </c>
      <c r="H54" s="20">
        <v>28.9</v>
      </c>
      <c r="I54" s="15">
        <v>28.9</v>
      </c>
      <c r="J54" s="20">
        <v>28.9</v>
      </c>
      <c r="K54" s="20">
        <v>28.9</v>
      </c>
      <c r="L54" s="20">
        <v>28.9</v>
      </c>
      <c r="M54" s="20">
        <v>28.9</v>
      </c>
      <c r="N54" s="20">
        <v>28.9</v>
      </c>
      <c r="O54" s="20">
        <v>28.9</v>
      </c>
      <c r="P54" s="20">
        <v>28.9</v>
      </c>
      <c r="Q54" s="18">
        <v>28.9</v>
      </c>
      <c r="R54" s="18">
        <v>28.09</v>
      </c>
      <c r="S54" s="24">
        <f t="shared" ca="1" si="0"/>
        <v>97.197231833910038</v>
      </c>
      <c r="T54" s="16">
        <v>29.35</v>
      </c>
    </row>
    <row r="55" spans="1:20" s="4" customFormat="1" x14ac:dyDescent="0.25">
      <c r="A55" s="10" t="s">
        <v>20</v>
      </c>
      <c r="B55" s="8">
        <v>27.99</v>
      </c>
      <c r="C55" s="15">
        <v>26.17</v>
      </c>
      <c r="D55" s="18">
        <v>26.35</v>
      </c>
      <c r="E55" s="20">
        <v>26.35</v>
      </c>
      <c r="F55" s="20">
        <v>26.35</v>
      </c>
      <c r="G55" s="20">
        <v>26.35</v>
      </c>
      <c r="H55" s="20">
        <v>26.35</v>
      </c>
      <c r="I55" s="15">
        <v>26.35</v>
      </c>
      <c r="J55" s="20">
        <v>27.21</v>
      </c>
      <c r="K55" s="20">
        <v>27.21</v>
      </c>
      <c r="L55" s="20">
        <v>27.21</v>
      </c>
      <c r="M55" s="20">
        <v>27.21</v>
      </c>
      <c r="N55" s="20">
        <v>27.21</v>
      </c>
      <c r="O55" s="20">
        <v>26.75</v>
      </c>
      <c r="P55" s="20">
        <v>27.59</v>
      </c>
      <c r="Q55" s="18">
        <v>27.26</v>
      </c>
      <c r="R55" s="18">
        <v>27.57</v>
      </c>
      <c r="S55" s="24">
        <f t="shared" ca="1" si="0"/>
        <v>101.13719735876742</v>
      </c>
      <c r="T55" s="16">
        <v>28.25</v>
      </c>
    </row>
    <row r="56" spans="1:20" s="4" customFormat="1" ht="16.5" customHeight="1" x14ac:dyDescent="0.25">
      <c r="A56" s="10" t="s">
        <v>32</v>
      </c>
      <c r="B56" s="8">
        <v>34</v>
      </c>
      <c r="C56" s="15">
        <v>34</v>
      </c>
      <c r="D56" s="18">
        <v>34</v>
      </c>
      <c r="E56" s="20">
        <v>34</v>
      </c>
      <c r="F56" s="20">
        <v>34</v>
      </c>
      <c r="G56" s="20">
        <v>34</v>
      </c>
      <c r="H56" s="20">
        <v>34</v>
      </c>
      <c r="I56" s="15">
        <v>34</v>
      </c>
      <c r="J56" s="20">
        <v>34</v>
      </c>
      <c r="K56" s="20">
        <v>34</v>
      </c>
      <c r="L56" s="20">
        <v>34</v>
      </c>
      <c r="M56" s="20">
        <v>34</v>
      </c>
      <c r="N56" s="20">
        <v>34</v>
      </c>
      <c r="O56" s="20">
        <v>34</v>
      </c>
      <c r="P56" s="20">
        <v>34</v>
      </c>
      <c r="Q56" s="18">
        <v>34</v>
      </c>
      <c r="R56" s="18">
        <v>34</v>
      </c>
      <c r="S56" s="24">
        <f t="shared" ca="1" si="0"/>
        <v>100</v>
      </c>
      <c r="T56" s="16">
        <v>34</v>
      </c>
    </row>
    <row r="57" spans="1:20" s="4" customFormat="1" x14ac:dyDescent="0.25">
      <c r="A57" s="10" t="s">
        <v>64</v>
      </c>
      <c r="B57" s="8">
        <v>35.450000000000003</v>
      </c>
      <c r="C57" s="15">
        <v>35</v>
      </c>
      <c r="D57" s="18">
        <v>35.33</v>
      </c>
      <c r="E57" s="20">
        <v>35</v>
      </c>
      <c r="F57" s="20">
        <v>35</v>
      </c>
      <c r="G57" s="20">
        <v>34.200000000000003</v>
      </c>
      <c r="H57" s="20">
        <v>31.67</v>
      </c>
      <c r="I57" s="15">
        <v>32</v>
      </c>
      <c r="J57" s="20">
        <v>32</v>
      </c>
      <c r="K57" s="20">
        <v>32</v>
      </c>
      <c r="L57" s="20">
        <v>31.67</v>
      </c>
      <c r="M57" s="20">
        <v>30</v>
      </c>
      <c r="N57" s="20">
        <v>30</v>
      </c>
      <c r="O57" s="20">
        <v>33.5</v>
      </c>
      <c r="P57" s="20">
        <v>35</v>
      </c>
      <c r="Q57" s="18">
        <v>35</v>
      </c>
      <c r="R57" s="18">
        <v>35</v>
      </c>
      <c r="S57" s="24">
        <f t="shared" ca="1" si="0"/>
        <v>100</v>
      </c>
      <c r="T57" s="16">
        <v>31.5</v>
      </c>
    </row>
    <row r="58" spans="1:20" s="4" customFormat="1" x14ac:dyDescent="0.25">
      <c r="A58" s="10" t="s">
        <v>22</v>
      </c>
      <c r="B58" s="8">
        <v>34.54</v>
      </c>
      <c r="C58" s="15">
        <v>34.54</v>
      </c>
      <c r="D58" s="18">
        <v>34.54</v>
      </c>
      <c r="E58" s="20">
        <v>34.54</v>
      </c>
      <c r="F58" s="20">
        <v>34.54</v>
      </c>
      <c r="G58" s="20">
        <v>34.54</v>
      </c>
      <c r="H58" s="20">
        <v>34.54</v>
      </c>
      <c r="I58" s="15">
        <v>34.54</v>
      </c>
      <c r="J58" s="20">
        <v>34.54</v>
      </c>
      <c r="K58" s="20">
        <v>36.36</v>
      </c>
      <c r="L58" s="20">
        <v>36.36</v>
      </c>
      <c r="M58" s="20">
        <v>36.36</v>
      </c>
      <c r="N58" s="20">
        <v>32.590000000000003</v>
      </c>
      <c r="O58" s="20">
        <v>32.590000000000003</v>
      </c>
      <c r="P58" s="20">
        <v>32.590000000000003</v>
      </c>
      <c r="Q58" s="18">
        <v>32.590000000000003</v>
      </c>
      <c r="R58" s="18">
        <v>32.590000000000003</v>
      </c>
      <c r="S58" s="24">
        <f t="shared" ca="1" si="0"/>
        <v>100</v>
      </c>
      <c r="T58" s="16">
        <v>32.72</v>
      </c>
    </row>
    <row r="59" spans="1:20" s="4" customFormat="1" x14ac:dyDescent="0.25">
      <c r="A59" s="10" t="s">
        <v>65</v>
      </c>
      <c r="B59" s="8">
        <v>34.76</v>
      </c>
      <c r="C59" s="15">
        <v>34.76</v>
      </c>
      <c r="D59" s="18">
        <v>34.76</v>
      </c>
      <c r="E59" s="20">
        <v>34.76</v>
      </c>
      <c r="F59" s="20">
        <v>34.76</v>
      </c>
      <c r="G59" s="20">
        <v>34.770000000000003</v>
      </c>
      <c r="H59" s="20">
        <v>34.770000000000003</v>
      </c>
      <c r="I59" s="15">
        <v>34.770000000000003</v>
      </c>
      <c r="J59" s="20">
        <v>34.770000000000003</v>
      </c>
      <c r="K59" s="20">
        <v>34.770000000000003</v>
      </c>
      <c r="L59" s="20">
        <v>34.770000000000003</v>
      </c>
      <c r="M59" s="20">
        <v>34.770000000000003</v>
      </c>
      <c r="N59" s="20">
        <v>34.770000000000003</v>
      </c>
      <c r="O59" s="20">
        <v>34.700000000000003</v>
      </c>
      <c r="P59" s="20">
        <v>34.770000000000003</v>
      </c>
      <c r="Q59" s="18">
        <v>34.770000000000003</v>
      </c>
      <c r="R59" s="18">
        <v>34.770000000000003</v>
      </c>
      <c r="S59" s="24">
        <f t="shared" ca="1" si="0"/>
        <v>100</v>
      </c>
      <c r="T59" s="16"/>
    </row>
    <row r="60" spans="1:20" s="4" customFormat="1" ht="18" customHeight="1" x14ac:dyDescent="0.25">
      <c r="A60" s="9" t="s">
        <v>66</v>
      </c>
      <c r="B60" s="11"/>
      <c r="C60" s="11"/>
      <c r="D60" s="11"/>
      <c r="E60" s="22"/>
      <c r="F60" s="22"/>
      <c r="G60" s="22"/>
      <c r="H60" s="22"/>
      <c r="I60" s="15"/>
      <c r="J60" s="22"/>
      <c r="K60" s="22"/>
      <c r="L60" s="22"/>
      <c r="M60" s="22"/>
      <c r="N60" s="22"/>
      <c r="O60" s="22"/>
      <c r="P60" s="22"/>
      <c r="Q60" s="11"/>
      <c r="R60" s="11"/>
      <c r="S60" s="24"/>
      <c r="T60" s="16"/>
    </row>
    <row r="61" spans="1:20" s="4" customFormat="1" x14ac:dyDescent="0.25">
      <c r="A61" s="10" t="s">
        <v>67</v>
      </c>
      <c r="B61" s="8">
        <v>31.8</v>
      </c>
      <c r="C61" s="15">
        <v>31.8</v>
      </c>
      <c r="D61" s="18">
        <v>31.8</v>
      </c>
      <c r="E61" s="20">
        <v>31.6</v>
      </c>
      <c r="F61" s="20">
        <v>32</v>
      </c>
      <c r="G61" s="20">
        <v>32</v>
      </c>
      <c r="H61" s="20">
        <v>32</v>
      </c>
      <c r="I61" s="15">
        <v>32.200000000000003</v>
      </c>
      <c r="J61" s="20">
        <v>32.200000000000003</v>
      </c>
      <c r="K61" s="20">
        <v>32.799999999999997</v>
      </c>
      <c r="L61" s="20">
        <v>32.799999999999997</v>
      </c>
      <c r="M61" s="20">
        <v>32.799999999999997</v>
      </c>
      <c r="N61" s="20">
        <v>32.799999999999997</v>
      </c>
      <c r="O61" s="20">
        <v>32.799999999999997</v>
      </c>
      <c r="P61" s="20">
        <v>32.799999999999997</v>
      </c>
      <c r="Q61" s="18">
        <v>32.799999999999997</v>
      </c>
      <c r="R61" s="18">
        <v>32.4</v>
      </c>
      <c r="S61" s="24">
        <f t="shared" ca="1" si="0"/>
        <v>98.780487804878049</v>
      </c>
      <c r="T61" s="16">
        <v>31.75</v>
      </c>
    </row>
    <row r="62" spans="1:20" s="4" customFormat="1" x14ac:dyDescent="0.25">
      <c r="A62" s="10" t="s">
        <v>68</v>
      </c>
      <c r="B62" s="8">
        <v>34.299999999999997</v>
      </c>
      <c r="C62" s="15">
        <v>34.1</v>
      </c>
      <c r="D62" s="18">
        <v>34.11</v>
      </c>
      <c r="E62" s="20">
        <v>34.11</v>
      </c>
      <c r="F62" s="20">
        <v>34.15</v>
      </c>
      <c r="G62" s="20">
        <v>34.270000000000003</v>
      </c>
      <c r="H62" s="20">
        <v>34.200000000000003</v>
      </c>
      <c r="I62" s="15">
        <v>34.54</v>
      </c>
      <c r="J62" s="20">
        <v>34.54</v>
      </c>
      <c r="K62" s="20">
        <v>34.67</v>
      </c>
      <c r="L62" s="20">
        <v>34.67</v>
      </c>
      <c r="M62" s="20">
        <v>39.39</v>
      </c>
      <c r="N62" s="20">
        <v>39.39</v>
      </c>
      <c r="O62" s="20">
        <v>39.39</v>
      </c>
      <c r="P62" s="20">
        <v>34.049999999999997</v>
      </c>
      <c r="Q62" s="18">
        <v>35.42</v>
      </c>
      <c r="R62" s="18">
        <v>39</v>
      </c>
      <c r="S62" s="24">
        <f t="shared" ca="1" si="0"/>
        <v>110.1072840203275</v>
      </c>
      <c r="T62" s="16">
        <v>35.72</v>
      </c>
    </row>
    <row r="63" spans="1:20" s="4" customFormat="1" x14ac:dyDescent="0.25">
      <c r="A63" s="10" t="s">
        <v>69</v>
      </c>
      <c r="B63" s="8">
        <v>32</v>
      </c>
      <c r="C63" s="15">
        <v>32</v>
      </c>
      <c r="D63" s="18">
        <v>32</v>
      </c>
      <c r="E63" s="20">
        <v>32</v>
      </c>
      <c r="F63" s="20">
        <v>32</v>
      </c>
      <c r="G63" s="20">
        <v>32</v>
      </c>
      <c r="H63" s="20">
        <v>32</v>
      </c>
      <c r="I63" s="15">
        <v>32</v>
      </c>
      <c r="J63" s="20">
        <v>32</v>
      </c>
      <c r="K63" s="20">
        <v>32</v>
      </c>
      <c r="L63" s="20">
        <v>32</v>
      </c>
      <c r="M63" s="20">
        <v>32</v>
      </c>
      <c r="N63" s="20">
        <v>32</v>
      </c>
      <c r="O63" s="20">
        <v>32</v>
      </c>
      <c r="P63" s="20">
        <v>32</v>
      </c>
      <c r="Q63" s="18">
        <v>32</v>
      </c>
      <c r="R63" s="18">
        <v>32</v>
      </c>
      <c r="S63" s="24">
        <f t="shared" ca="1" si="0"/>
        <v>100</v>
      </c>
      <c r="T63" s="16">
        <v>29.97</v>
      </c>
    </row>
    <row r="64" spans="1:20" s="4" customFormat="1" x14ac:dyDescent="0.25">
      <c r="A64" s="10" t="s">
        <v>70</v>
      </c>
      <c r="B64" s="8">
        <v>29</v>
      </c>
      <c r="C64" s="15">
        <v>32.909999999999997</v>
      </c>
      <c r="D64" s="18">
        <v>32.909999999999997</v>
      </c>
      <c r="E64" s="20">
        <v>34</v>
      </c>
      <c r="F64" s="20">
        <v>34.159999999999997</v>
      </c>
      <c r="G64" s="20">
        <v>33.700000000000003</v>
      </c>
      <c r="H64" s="20">
        <v>34</v>
      </c>
      <c r="I64" s="15">
        <v>34</v>
      </c>
      <c r="J64" s="20">
        <v>34</v>
      </c>
      <c r="K64" s="20">
        <v>34</v>
      </c>
      <c r="L64" s="20">
        <v>34</v>
      </c>
      <c r="M64" s="20">
        <v>34</v>
      </c>
      <c r="N64" s="20">
        <v>34</v>
      </c>
      <c r="O64" s="20">
        <v>34</v>
      </c>
      <c r="P64" s="20">
        <v>34</v>
      </c>
      <c r="Q64" s="18">
        <v>34</v>
      </c>
      <c r="R64" s="18">
        <v>34</v>
      </c>
      <c r="S64" s="24">
        <f t="shared" ca="1" si="0"/>
        <v>100</v>
      </c>
      <c r="T64" s="16">
        <v>27</v>
      </c>
    </row>
    <row r="65" spans="1:20" s="4" customFormat="1" ht="17.25" customHeight="1" x14ac:dyDescent="0.25">
      <c r="A65" s="10" t="s">
        <v>71</v>
      </c>
      <c r="B65" s="8"/>
      <c r="C65" s="8"/>
      <c r="D65" s="8"/>
      <c r="E65" s="21"/>
      <c r="F65" s="21"/>
      <c r="G65" s="21"/>
      <c r="H65" s="21"/>
      <c r="I65" s="15"/>
      <c r="J65" s="21"/>
      <c r="K65" s="21"/>
      <c r="L65" s="21"/>
      <c r="M65" s="21"/>
      <c r="N65" s="21"/>
      <c r="O65" s="21"/>
      <c r="P65" s="21"/>
      <c r="Q65" s="8"/>
      <c r="R65" s="8"/>
      <c r="S65" s="24"/>
      <c r="T65" s="16">
        <v>4</v>
      </c>
    </row>
    <row r="66" spans="1:20" s="4" customFormat="1" ht="21.75" customHeight="1" x14ac:dyDescent="0.25">
      <c r="A66" s="9" t="s">
        <v>72</v>
      </c>
      <c r="B66" s="11"/>
      <c r="C66" s="11"/>
      <c r="D66" s="11"/>
      <c r="E66" s="22"/>
      <c r="F66" s="22"/>
      <c r="G66" s="22"/>
      <c r="H66" s="22"/>
      <c r="I66" s="15"/>
      <c r="J66" s="22"/>
      <c r="K66" s="22"/>
      <c r="L66" s="22"/>
      <c r="M66" s="22"/>
      <c r="N66" s="22"/>
      <c r="O66" s="22"/>
      <c r="P66" s="22"/>
      <c r="Q66" s="11"/>
      <c r="R66" s="11"/>
      <c r="S66" s="24"/>
      <c r="T66" s="16"/>
    </row>
    <row r="67" spans="1:20" s="4" customFormat="1" x14ac:dyDescent="0.25">
      <c r="A67" s="10" t="s">
        <v>73</v>
      </c>
      <c r="B67" s="8">
        <v>47.1</v>
      </c>
      <c r="C67" s="15">
        <v>47.1</v>
      </c>
      <c r="D67" s="18">
        <v>47.1</v>
      </c>
      <c r="E67" s="20">
        <v>47.1</v>
      </c>
      <c r="F67" s="20">
        <v>47.1</v>
      </c>
      <c r="G67" s="20">
        <v>47.1</v>
      </c>
      <c r="H67" s="20">
        <v>47.1</v>
      </c>
      <c r="I67" s="15">
        <v>47.1</v>
      </c>
      <c r="J67" s="20">
        <v>47.1</v>
      </c>
      <c r="K67" s="20">
        <v>47.1</v>
      </c>
      <c r="L67" s="20">
        <v>47.1</v>
      </c>
      <c r="M67" s="20">
        <v>47.1</v>
      </c>
      <c r="N67" s="20">
        <v>47.1</v>
      </c>
      <c r="O67" s="20">
        <v>47.1</v>
      </c>
      <c r="P67" s="20">
        <v>47.1</v>
      </c>
      <c r="Q67" s="18">
        <v>47.1</v>
      </c>
      <c r="R67" s="18">
        <v>47.1</v>
      </c>
      <c r="S67" s="24">
        <f t="shared" ca="1" si="0"/>
        <v>100</v>
      </c>
      <c r="T67" s="16">
        <v>46.05</v>
      </c>
    </row>
    <row r="68" spans="1:20" s="4" customFormat="1" x14ac:dyDescent="0.25">
      <c r="A68" s="10" t="s">
        <v>24</v>
      </c>
      <c r="B68" s="8">
        <v>39.1</v>
      </c>
      <c r="C68" s="15">
        <v>39.1</v>
      </c>
      <c r="D68" s="18">
        <v>39.1</v>
      </c>
      <c r="E68" s="20">
        <v>39.1</v>
      </c>
      <c r="F68" s="20">
        <v>39.1</v>
      </c>
      <c r="G68" s="20">
        <v>39.1</v>
      </c>
      <c r="H68" s="20">
        <v>39.1</v>
      </c>
      <c r="I68" s="15">
        <v>39.1</v>
      </c>
      <c r="J68" s="20">
        <v>39.200000000000003</v>
      </c>
      <c r="K68" s="20">
        <v>39.200000000000003</v>
      </c>
      <c r="L68" s="20">
        <v>39.479999999999997</v>
      </c>
      <c r="M68" s="20">
        <v>39.479999999999997</v>
      </c>
      <c r="N68" s="20">
        <v>39.479999999999997</v>
      </c>
      <c r="O68" s="20">
        <v>39.479999999999997</v>
      </c>
      <c r="P68" s="20">
        <v>39.479999999999997</v>
      </c>
      <c r="Q68" s="18">
        <v>39.479999999999997</v>
      </c>
      <c r="R68" s="18">
        <v>39.479999999999997</v>
      </c>
      <c r="S68" s="24">
        <f t="shared" ca="1" si="0"/>
        <v>100</v>
      </c>
      <c r="T68" s="16">
        <v>38.35</v>
      </c>
    </row>
    <row r="69" spans="1:20" s="5" customFormat="1" x14ac:dyDescent="0.25">
      <c r="A69" s="10" t="s">
        <v>33</v>
      </c>
      <c r="B69" s="8">
        <v>33</v>
      </c>
      <c r="C69" s="15">
        <v>34</v>
      </c>
      <c r="D69" s="18">
        <v>33</v>
      </c>
      <c r="E69" s="20">
        <v>33</v>
      </c>
      <c r="F69" s="20">
        <v>35</v>
      </c>
      <c r="G69" s="20">
        <v>36</v>
      </c>
      <c r="H69" s="20">
        <v>36</v>
      </c>
      <c r="I69" s="15">
        <v>36</v>
      </c>
      <c r="J69" s="20">
        <v>39</v>
      </c>
      <c r="K69" s="20">
        <v>41</v>
      </c>
      <c r="L69" s="20">
        <v>41</v>
      </c>
      <c r="M69" s="20">
        <v>41</v>
      </c>
      <c r="N69" s="20">
        <v>41</v>
      </c>
      <c r="O69" s="20">
        <v>41</v>
      </c>
      <c r="P69" s="20">
        <v>43</v>
      </c>
      <c r="Q69" s="18">
        <v>41</v>
      </c>
      <c r="R69" s="18">
        <v>41</v>
      </c>
      <c r="S69" s="24">
        <f t="shared" ca="1" si="0"/>
        <v>100</v>
      </c>
      <c r="T69" s="16"/>
    </row>
    <row r="70" spans="1:20" s="5" customFormat="1" x14ac:dyDescent="0.25">
      <c r="A70" s="10" t="s">
        <v>23</v>
      </c>
      <c r="B70" s="8">
        <v>46.02</v>
      </c>
      <c r="C70" s="15">
        <v>46.02</v>
      </c>
      <c r="D70" s="18">
        <v>46.02</v>
      </c>
      <c r="E70" s="20">
        <v>46.02</v>
      </c>
      <c r="F70" s="20">
        <v>46.02</v>
      </c>
      <c r="G70" s="20">
        <v>46.53</v>
      </c>
      <c r="H70" s="20">
        <v>46.53</v>
      </c>
      <c r="I70" s="15">
        <v>46.53</v>
      </c>
      <c r="J70" s="20">
        <v>47.15</v>
      </c>
      <c r="K70" s="20">
        <v>47.15</v>
      </c>
      <c r="L70" s="20">
        <v>47.15</v>
      </c>
      <c r="M70" s="20">
        <v>47.23</v>
      </c>
      <c r="N70" s="20">
        <v>47.23</v>
      </c>
      <c r="O70" s="20">
        <v>47.64</v>
      </c>
      <c r="P70" s="20">
        <v>47.64</v>
      </c>
      <c r="Q70" s="18">
        <v>47.64</v>
      </c>
      <c r="R70" s="18">
        <v>47.64</v>
      </c>
      <c r="S70" s="24">
        <f t="shared" ref="S70:S86" ca="1" si="1">(R70/Q70)*100</f>
        <v>100</v>
      </c>
      <c r="T70" s="16"/>
    </row>
    <row r="71" spans="1:20" x14ac:dyDescent="0.25">
      <c r="A71" s="10" t="s">
        <v>34</v>
      </c>
      <c r="B71" s="8">
        <v>37.56</v>
      </c>
      <c r="C71" s="15">
        <v>37.81</v>
      </c>
      <c r="D71" s="18">
        <v>37.81</v>
      </c>
      <c r="E71" s="20">
        <v>37.82</v>
      </c>
      <c r="F71" s="20">
        <v>37.950000000000003</v>
      </c>
      <c r="G71" s="20">
        <v>37.9</v>
      </c>
      <c r="H71" s="20">
        <v>37.880000000000003</v>
      </c>
      <c r="I71" s="15">
        <v>38.229999999999997</v>
      </c>
      <c r="J71" s="20">
        <v>38.51</v>
      </c>
      <c r="K71" s="20">
        <v>34.35</v>
      </c>
      <c r="L71" s="20">
        <v>38.71</v>
      </c>
      <c r="M71" s="20">
        <v>39.07</v>
      </c>
      <c r="N71" s="20">
        <v>38.92</v>
      </c>
      <c r="O71" s="20">
        <v>38.86</v>
      </c>
      <c r="P71" s="20">
        <v>38.93</v>
      </c>
      <c r="Q71" s="18">
        <v>34.1</v>
      </c>
      <c r="R71" s="18">
        <v>39.47</v>
      </c>
      <c r="S71" s="24">
        <f t="shared" ca="1" si="1"/>
        <v>115.74780058651027</v>
      </c>
      <c r="T71" s="16">
        <v>49.95</v>
      </c>
    </row>
    <row r="72" spans="1:20" x14ac:dyDescent="0.25">
      <c r="A72" s="10" t="s">
        <v>74</v>
      </c>
      <c r="B72" s="8">
        <v>40.380000000000003</v>
      </c>
      <c r="C72" s="15">
        <v>40.380000000000003</v>
      </c>
      <c r="D72" s="18">
        <v>40.380000000000003</v>
      </c>
      <c r="E72" s="20">
        <v>40.380000000000003</v>
      </c>
      <c r="F72" s="20">
        <v>40.380000000000003</v>
      </c>
      <c r="G72" s="20">
        <v>40.15</v>
      </c>
      <c r="H72" s="20">
        <v>40.15</v>
      </c>
      <c r="I72" s="15">
        <v>40.15</v>
      </c>
      <c r="J72" s="20">
        <v>40.15</v>
      </c>
      <c r="K72" s="20">
        <v>40.15</v>
      </c>
      <c r="L72" s="20">
        <v>42.93</v>
      </c>
      <c r="M72" s="20">
        <v>42.92</v>
      </c>
      <c r="N72" s="20">
        <v>42.92</v>
      </c>
      <c r="O72" s="20">
        <v>42.92</v>
      </c>
      <c r="P72" s="20">
        <v>34.01</v>
      </c>
      <c r="Q72" s="18">
        <v>43.01</v>
      </c>
      <c r="R72" s="18">
        <v>43.01</v>
      </c>
      <c r="S72" s="24">
        <f t="shared" ca="1" si="1"/>
        <v>100</v>
      </c>
      <c r="T72" s="16">
        <v>42.56</v>
      </c>
    </row>
    <row r="73" spans="1:20" x14ac:dyDescent="0.25">
      <c r="A73" s="10" t="s">
        <v>75</v>
      </c>
      <c r="B73" s="8">
        <v>32</v>
      </c>
      <c r="C73" s="15">
        <v>32</v>
      </c>
      <c r="D73" s="18">
        <v>32</v>
      </c>
      <c r="E73" s="20">
        <v>32.14</v>
      </c>
      <c r="F73" s="20">
        <v>32</v>
      </c>
      <c r="G73" s="20">
        <v>32</v>
      </c>
      <c r="H73" s="20">
        <v>32</v>
      </c>
      <c r="I73" s="15">
        <v>32</v>
      </c>
      <c r="J73" s="20">
        <v>32.4</v>
      </c>
      <c r="K73" s="20">
        <v>32.450000000000003</v>
      </c>
      <c r="L73" s="20">
        <v>32.5</v>
      </c>
      <c r="M73" s="20">
        <v>32.54</v>
      </c>
      <c r="N73" s="20">
        <v>32.54</v>
      </c>
      <c r="O73" s="20">
        <v>32.64</v>
      </c>
      <c r="P73" s="20">
        <v>32.64</v>
      </c>
      <c r="Q73" s="18">
        <v>32.68</v>
      </c>
      <c r="R73" s="18">
        <v>32.68</v>
      </c>
      <c r="S73" s="24">
        <f t="shared" ca="1" si="1"/>
        <v>100</v>
      </c>
      <c r="T73" s="16"/>
    </row>
    <row r="74" spans="1:20" x14ac:dyDescent="0.25">
      <c r="A74" s="10" t="s">
        <v>25</v>
      </c>
      <c r="B74" s="8">
        <v>42.57</v>
      </c>
      <c r="C74" s="15">
        <v>42.52</v>
      </c>
      <c r="D74" s="18">
        <v>42.52</v>
      </c>
      <c r="E74" s="20">
        <v>42.52</v>
      </c>
      <c r="F74" s="20">
        <v>42.52</v>
      </c>
      <c r="G74" s="20">
        <v>42.52</v>
      </c>
      <c r="H74" s="20">
        <v>42.7</v>
      </c>
      <c r="I74" s="15">
        <v>42.91</v>
      </c>
      <c r="J74" s="20">
        <v>43.53</v>
      </c>
      <c r="K74" s="20">
        <v>43.95</v>
      </c>
      <c r="L74" s="20">
        <v>44.2</v>
      </c>
      <c r="M74" s="20">
        <v>44.3</v>
      </c>
      <c r="N74" s="20">
        <v>44.33</v>
      </c>
      <c r="O74" s="20">
        <v>44.33</v>
      </c>
      <c r="P74" s="20">
        <v>44.46</v>
      </c>
      <c r="Q74" s="18">
        <v>44.46</v>
      </c>
      <c r="R74" s="18">
        <v>44.46</v>
      </c>
      <c r="S74" s="24">
        <f t="shared" ca="1" si="1"/>
        <v>100</v>
      </c>
      <c r="T74" s="16">
        <v>41.11</v>
      </c>
    </row>
    <row r="75" spans="1:20" x14ac:dyDescent="0.25">
      <c r="A75" s="10" t="s">
        <v>26</v>
      </c>
      <c r="B75" s="8">
        <v>35.549999999999997</v>
      </c>
      <c r="C75" s="15">
        <v>35.5</v>
      </c>
      <c r="D75" s="18">
        <v>35.5</v>
      </c>
      <c r="E75" s="20">
        <v>34.799999999999997</v>
      </c>
      <c r="F75" s="20">
        <v>34.799999999999997</v>
      </c>
      <c r="G75" s="20">
        <v>34.799999999999997</v>
      </c>
      <c r="H75" s="20">
        <v>34.799999999999997</v>
      </c>
      <c r="I75" s="15">
        <v>36.9</v>
      </c>
      <c r="J75" s="20">
        <v>36.9</v>
      </c>
      <c r="K75" s="20">
        <v>37</v>
      </c>
      <c r="L75" s="20">
        <v>37</v>
      </c>
      <c r="M75" s="20">
        <v>37</v>
      </c>
      <c r="N75" s="20">
        <v>37</v>
      </c>
      <c r="O75" s="20">
        <v>37</v>
      </c>
      <c r="P75" s="20">
        <v>38.450000000000003</v>
      </c>
      <c r="Q75" s="18">
        <v>38.450000000000003</v>
      </c>
      <c r="R75" s="18">
        <v>38.450000000000003</v>
      </c>
      <c r="S75" s="24">
        <f t="shared" ca="1" si="1"/>
        <v>100</v>
      </c>
      <c r="T75" s="16">
        <v>36.1</v>
      </c>
    </row>
    <row r="76" spans="1:20" x14ac:dyDescent="0.25">
      <c r="A76" s="10" t="s">
        <v>76</v>
      </c>
      <c r="B76" s="8">
        <v>32.1</v>
      </c>
      <c r="C76" s="15">
        <v>32.18</v>
      </c>
      <c r="D76" s="18">
        <v>32.33</v>
      </c>
      <c r="E76" s="20">
        <v>32.340000000000003</v>
      </c>
      <c r="F76" s="20">
        <v>32.659999999999997</v>
      </c>
      <c r="G76" s="20">
        <v>32.69</v>
      </c>
      <c r="H76" s="20">
        <v>32.69</v>
      </c>
      <c r="I76" s="15">
        <v>32.71</v>
      </c>
      <c r="J76" s="20">
        <v>32.82</v>
      </c>
      <c r="K76" s="20">
        <v>32.82</v>
      </c>
      <c r="L76" s="20">
        <v>32.86</v>
      </c>
      <c r="M76" s="20">
        <v>32.92</v>
      </c>
      <c r="N76" s="20">
        <v>32.92</v>
      </c>
      <c r="O76" s="20">
        <v>32.93</v>
      </c>
      <c r="P76" s="20">
        <v>32.92</v>
      </c>
      <c r="Q76" s="18">
        <v>32.94</v>
      </c>
      <c r="R76" s="18">
        <v>32.950000000000003</v>
      </c>
      <c r="S76" s="24">
        <f t="shared" ca="1" si="1"/>
        <v>100.03035822707955</v>
      </c>
      <c r="T76" s="16">
        <v>33.72</v>
      </c>
    </row>
    <row r="77" spans="1:20" x14ac:dyDescent="0.25">
      <c r="A77" s="10" t="s">
        <v>77</v>
      </c>
      <c r="B77" s="8">
        <v>44</v>
      </c>
      <c r="C77" s="15">
        <v>43</v>
      </c>
      <c r="D77" s="18">
        <v>46</v>
      </c>
      <c r="E77" s="20">
        <v>38</v>
      </c>
      <c r="F77" s="20">
        <v>47</v>
      </c>
      <c r="G77" s="20">
        <v>48</v>
      </c>
      <c r="H77" s="20">
        <v>47</v>
      </c>
      <c r="I77" s="15">
        <v>47</v>
      </c>
      <c r="J77" s="20">
        <v>46</v>
      </c>
      <c r="K77" s="20">
        <v>48</v>
      </c>
      <c r="L77" s="20">
        <v>42</v>
      </c>
      <c r="M77" s="20">
        <v>46</v>
      </c>
      <c r="N77" s="20">
        <v>46</v>
      </c>
      <c r="O77" s="20">
        <v>46</v>
      </c>
      <c r="P77" s="20">
        <v>46</v>
      </c>
      <c r="Q77" s="18">
        <v>46</v>
      </c>
      <c r="R77" s="18">
        <v>46</v>
      </c>
      <c r="S77" s="24">
        <f t="shared" ca="1" si="1"/>
        <v>100</v>
      </c>
      <c r="T77" s="16"/>
    </row>
    <row r="78" spans="1:20" ht="27" customHeight="1" x14ac:dyDescent="0.25">
      <c r="A78" s="9" t="s">
        <v>78</v>
      </c>
      <c r="B78" s="11"/>
      <c r="C78" s="11"/>
      <c r="D78" s="11"/>
      <c r="E78" s="22"/>
      <c r="F78" s="22"/>
      <c r="G78" s="22"/>
      <c r="H78" s="22"/>
      <c r="I78" s="15"/>
      <c r="J78" s="22"/>
      <c r="K78" s="22"/>
      <c r="L78" s="22"/>
      <c r="M78" s="22"/>
      <c r="N78" s="22"/>
      <c r="O78" s="22"/>
      <c r="P78" s="22"/>
      <c r="Q78" s="11"/>
      <c r="R78" s="11"/>
      <c r="S78" s="24"/>
      <c r="T78" s="16"/>
    </row>
    <row r="79" spans="1:20" x14ac:dyDescent="0.25">
      <c r="A79" s="10" t="s">
        <v>79</v>
      </c>
      <c r="B79" s="8"/>
      <c r="C79" s="8"/>
      <c r="D79" s="8"/>
      <c r="E79" s="21"/>
      <c r="F79" s="21"/>
      <c r="G79" s="21"/>
      <c r="H79" s="21"/>
      <c r="I79" s="15"/>
      <c r="J79" s="21">
        <v>54.51</v>
      </c>
      <c r="K79" s="21">
        <v>54.74</v>
      </c>
      <c r="L79" s="21">
        <v>54.74</v>
      </c>
      <c r="M79" s="21">
        <v>54.74</v>
      </c>
      <c r="N79" s="21">
        <v>54.54</v>
      </c>
      <c r="O79" s="21">
        <v>55.37</v>
      </c>
      <c r="P79" s="21">
        <v>55.37</v>
      </c>
      <c r="Q79" s="8"/>
      <c r="R79" s="8"/>
      <c r="S79" s="24"/>
      <c r="T79" s="16"/>
    </row>
    <row r="80" spans="1:20" x14ac:dyDescent="0.25">
      <c r="A80" s="10" t="s">
        <v>29</v>
      </c>
      <c r="B80" s="8">
        <v>47</v>
      </c>
      <c r="C80" s="15">
        <v>47</v>
      </c>
      <c r="D80" s="18">
        <v>47</v>
      </c>
      <c r="E80" s="20">
        <v>47</v>
      </c>
      <c r="F80" s="20">
        <v>47</v>
      </c>
      <c r="G80" s="20">
        <v>47</v>
      </c>
      <c r="H80" s="20">
        <v>47</v>
      </c>
      <c r="I80" s="15">
        <v>47</v>
      </c>
      <c r="J80" s="20">
        <v>47</v>
      </c>
      <c r="K80" s="20">
        <v>47</v>
      </c>
      <c r="L80" s="20">
        <v>47</v>
      </c>
      <c r="M80" s="20">
        <v>47</v>
      </c>
      <c r="N80" s="20">
        <v>47</v>
      </c>
      <c r="O80" s="20">
        <v>47</v>
      </c>
      <c r="P80" s="20">
        <v>47</v>
      </c>
      <c r="Q80" s="18">
        <v>47</v>
      </c>
      <c r="R80" s="18">
        <v>47</v>
      </c>
      <c r="S80" s="24">
        <f t="shared" ca="1" si="1"/>
        <v>100</v>
      </c>
      <c r="T80" s="16">
        <v>49.65</v>
      </c>
    </row>
    <row r="81" spans="1:20" x14ac:dyDescent="0.25">
      <c r="A81" s="10" t="s">
        <v>28</v>
      </c>
      <c r="B81" s="8">
        <v>39.4</v>
      </c>
      <c r="C81" s="15">
        <v>39.1</v>
      </c>
      <c r="D81" s="18">
        <v>39.4</v>
      </c>
      <c r="E81" s="20">
        <v>39.1</v>
      </c>
      <c r="F81" s="20">
        <v>39.4</v>
      </c>
      <c r="G81" s="20">
        <v>39.4</v>
      </c>
      <c r="H81" s="20">
        <v>39.4</v>
      </c>
      <c r="I81" s="15">
        <v>39.299999999999997</v>
      </c>
      <c r="J81" s="20">
        <v>39.22</v>
      </c>
      <c r="K81" s="20">
        <v>39.299999999999997</v>
      </c>
      <c r="L81" s="20">
        <v>39.4</v>
      </c>
      <c r="M81" s="20">
        <v>39.4</v>
      </c>
      <c r="N81" s="20">
        <v>34.700000000000003</v>
      </c>
      <c r="O81" s="20">
        <v>39.409999999999997</v>
      </c>
      <c r="P81" s="20">
        <v>39.659999999999997</v>
      </c>
      <c r="Q81" s="18">
        <v>39.659999999999997</v>
      </c>
      <c r="R81" s="18">
        <v>39.82</v>
      </c>
      <c r="S81" s="24">
        <f t="shared" ca="1" si="1"/>
        <v>100.40342914775593</v>
      </c>
      <c r="T81" s="16">
        <v>37</v>
      </c>
    </row>
    <row r="82" spans="1:20" x14ac:dyDescent="0.25">
      <c r="A82" s="10" t="s">
        <v>30</v>
      </c>
      <c r="B82" s="8">
        <v>45</v>
      </c>
      <c r="C82" s="15">
        <v>45</v>
      </c>
      <c r="D82" s="18">
        <v>45</v>
      </c>
      <c r="E82" s="20">
        <v>49.5</v>
      </c>
      <c r="F82" s="20">
        <v>49.6</v>
      </c>
      <c r="G82" s="20">
        <v>49.6</v>
      </c>
      <c r="H82" s="20">
        <v>49.6</v>
      </c>
      <c r="I82" s="15">
        <v>49.6</v>
      </c>
      <c r="J82" s="20">
        <v>49.6</v>
      </c>
      <c r="K82" s="20">
        <v>49.6</v>
      </c>
      <c r="L82" s="20">
        <v>49.6</v>
      </c>
      <c r="M82" s="20">
        <v>49.6</v>
      </c>
      <c r="N82" s="20">
        <v>50.1</v>
      </c>
      <c r="O82" s="20">
        <v>50.1</v>
      </c>
      <c r="P82" s="20">
        <v>50.1</v>
      </c>
      <c r="Q82" s="18">
        <v>50.1</v>
      </c>
      <c r="R82" s="18">
        <v>50.1</v>
      </c>
      <c r="S82" s="24">
        <f t="shared" ca="1" si="1"/>
        <v>100</v>
      </c>
      <c r="T82" s="16"/>
    </row>
    <row r="83" spans="1:20" x14ac:dyDescent="0.25">
      <c r="A83" s="10" t="s">
        <v>27</v>
      </c>
      <c r="B83" s="8"/>
      <c r="C83" s="8"/>
      <c r="D83" s="8"/>
      <c r="E83" s="21"/>
      <c r="F83" s="21">
        <v>76.540000000000006</v>
      </c>
      <c r="G83" s="21">
        <v>76.540000000000006</v>
      </c>
      <c r="H83" s="21">
        <v>76.540000000000006</v>
      </c>
      <c r="I83" s="15">
        <v>78.03</v>
      </c>
      <c r="J83" s="21">
        <v>78.569999999999993</v>
      </c>
      <c r="K83" s="21">
        <v>78.569999999999993</v>
      </c>
      <c r="L83" s="21">
        <v>78.569999999999993</v>
      </c>
      <c r="M83" s="21">
        <v>78.569999999999993</v>
      </c>
      <c r="N83" s="21">
        <v>78.569999999999993</v>
      </c>
      <c r="O83" s="21">
        <v>78.569999999999993</v>
      </c>
      <c r="P83" s="21"/>
      <c r="Q83" s="8">
        <v>78.569999999999993</v>
      </c>
      <c r="R83" s="18">
        <v>78.569999999999993</v>
      </c>
      <c r="S83" s="24">
        <f t="shared" ca="1" si="1"/>
        <v>100</v>
      </c>
      <c r="T83" s="16"/>
    </row>
    <row r="84" spans="1:20" x14ac:dyDescent="0.25">
      <c r="A84" s="10" t="s">
        <v>80</v>
      </c>
      <c r="B84" s="8">
        <v>51.08</v>
      </c>
      <c r="C84" s="15">
        <v>51.63</v>
      </c>
      <c r="D84" s="18">
        <v>51.81</v>
      </c>
      <c r="E84" s="20">
        <v>51.81</v>
      </c>
      <c r="F84" s="20">
        <v>51.81</v>
      </c>
      <c r="G84" s="20">
        <v>51.81</v>
      </c>
      <c r="H84" s="20">
        <v>51.81</v>
      </c>
      <c r="I84" s="15">
        <v>51.81</v>
      </c>
      <c r="J84" s="20">
        <v>51.81</v>
      </c>
      <c r="K84" s="20">
        <v>51.81</v>
      </c>
      <c r="L84" s="20">
        <v>51.81</v>
      </c>
      <c r="M84" s="20">
        <v>51.81</v>
      </c>
      <c r="N84" s="20">
        <v>51.81</v>
      </c>
      <c r="O84" s="20">
        <v>50.85</v>
      </c>
      <c r="P84" s="20">
        <v>50.85</v>
      </c>
      <c r="Q84" s="18">
        <v>50.85</v>
      </c>
      <c r="R84" s="18">
        <v>51.13</v>
      </c>
      <c r="S84" s="24">
        <f t="shared" ca="1" si="1"/>
        <v>100.55063913470994</v>
      </c>
      <c r="T84" s="16"/>
    </row>
    <row r="85" spans="1:20" x14ac:dyDescent="0.25">
      <c r="A85" s="10" t="s">
        <v>81</v>
      </c>
      <c r="B85" s="8">
        <v>43.9</v>
      </c>
      <c r="C85" s="15">
        <v>38.299999999999997</v>
      </c>
      <c r="D85" s="18">
        <v>43.9</v>
      </c>
      <c r="E85" s="20">
        <v>37.299999999999997</v>
      </c>
      <c r="F85" s="20">
        <v>37.299999999999997</v>
      </c>
      <c r="G85" s="20">
        <v>37.299999999999997</v>
      </c>
      <c r="H85" s="20"/>
      <c r="I85" s="15">
        <v>29.8</v>
      </c>
      <c r="J85" s="20">
        <v>29.8</v>
      </c>
      <c r="K85" s="20">
        <v>29.8</v>
      </c>
      <c r="L85" s="20"/>
      <c r="M85" s="20">
        <v>44.3</v>
      </c>
      <c r="N85" s="20">
        <v>44.3</v>
      </c>
      <c r="O85" s="20">
        <v>44.3</v>
      </c>
      <c r="P85" s="20">
        <v>44.3</v>
      </c>
      <c r="Q85" s="18">
        <v>44.3</v>
      </c>
      <c r="R85" s="18">
        <v>44.3</v>
      </c>
      <c r="S85" s="24">
        <f t="shared" ca="1" si="1"/>
        <v>100</v>
      </c>
      <c r="T85" s="16"/>
    </row>
    <row r="86" spans="1:20" x14ac:dyDescent="0.25">
      <c r="A86" s="13" t="s">
        <v>82</v>
      </c>
      <c r="B86" s="14">
        <f>AVERAGE(B5:B85)</f>
        <v>36.452769230769228</v>
      </c>
      <c r="C86" s="14">
        <f>AVERAGE(C4:C85)</f>
        <v>36.13761904761904</v>
      </c>
      <c r="D86" s="17">
        <f>AVERAGE(D4:D85)</f>
        <v>36.321269841269832</v>
      </c>
      <c r="E86" s="23">
        <f>AVERAGE(E4:E85)</f>
        <v>36.150476190476184</v>
      </c>
      <c r="F86" s="23">
        <f>AVERAGE(F5:F85)</f>
        <v>36.817076923076925</v>
      </c>
      <c r="G86" s="23">
        <f t="shared" ref="G86:L86" si="2">AVERAGE(G4:G85)</f>
        <v>36.912769230769229</v>
      </c>
      <c r="H86" s="23">
        <f t="shared" si="2"/>
        <v>37.018281250000001</v>
      </c>
      <c r="I86" s="23">
        <f t="shared" si="2"/>
        <v>36.919531250000006</v>
      </c>
      <c r="J86" s="23">
        <f t="shared" si="2"/>
        <v>37.288939393939401</v>
      </c>
      <c r="K86" s="23">
        <f t="shared" si="2"/>
        <v>37.414545454545454</v>
      </c>
      <c r="L86" s="23">
        <f t="shared" si="2"/>
        <v>37.591076923076926</v>
      </c>
      <c r="M86" s="23">
        <f t="shared" ref="M86:R86" si="3">AVERAGE(M4:M85)</f>
        <v>37.921969696969697</v>
      </c>
      <c r="N86" s="23">
        <f t="shared" si="3"/>
        <v>38.12059701492538</v>
      </c>
      <c r="O86" s="23">
        <f t="shared" si="3"/>
        <v>38.242878787878787</v>
      </c>
      <c r="P86" s="23">
        <f t="shared" si="3"/>
        <v>37.678939393939388</v>
      </c>
      <c r="Q86" s="14">
        <f t="shared" ca="1" si="3"/>
        <v>37.915454545454544</v>
      </c>
      <c r="R86" s="14">
        <f t="shared" ca="1" si="3"/>
        <v>38.100757575757576</v>
      </c>
      <c r="S86" s="27">
        <f t="shared" ca="1" si="1"/>
        <v>100.48872691234885</v>
      </c>
      <c r="T86" s="19">
        <f>AVERAGE(T4:T85)</f>
        <v>36.170999999999999</v>
      </c>
    </row>
    <row r="87" spans="1:20" ht="45" customHeight="1" x14ac:dyDescent="0.25">
      <c r="A87" s="32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4"/>
      <c r="T87" s="33"/>
    </row>
    <row r="89" spans="1:20" ht="18.75" x14ac:dyDescent="0.3">
      <c r="A89" s="25"/>
      <c r="B89" s="25" t="s">
        <v>90</v>
      </c>
      <c r="C89" s="26"/>
      <c r="D89" s="26"/>
      <c r="E89" s="26"/>
      <c r="F89" s="26"/>
      <c r="G89" s="26"/>
      <c r="H89" s="26"/>
      <c r="I89" s="26"/>
      <c r="J89" s="25"/>
      <c r="K89" s="6"/>
      <c r="L89" s="25" t="s">
        <v>91</v>
      </c>
      <c r="M89" s="6"/>
      <c r="N89" s="6"/>
      <c r="O89" s="6"/>
      <c r="P89" s="6"/>
      <c r="Q89" s="6"/>
      <c r="R89" s="6"/>
      <c r="T89" s="6"/>
    </row>
    <row r="90" spans="1:20" ht="18.75" x14ac:dyDescent="0.3">
      <c r="A90" s="25"/>
      <c r="B90" s="25"/>
      <c r="C90" s="26"/>
      <c r="D90" s="26"/>
      <c r="E90" s="26"/>
      <c r="F90" s="26"/>
      <c r="G90" s="26"/>
      <c r="H90" s="26"/>
      <c r="I90" s="26"/>
      <c r="J90" s="26"/>
    </row>
  </sheetData>
  <mergeCells count="1">
    <mergeCell ref="A1:T1"/>
  </mergeCells>
  <printOptions horizontalCentered="1"/>
  <pageMargins left="0.39370078740157483" right="0.39370078740157483" top="0.78740157480314965" bottom="0.59055118110236227" header="0.31496062992125984" footer="0.31496062992125984"/>
  <pageSetup paperSize="9" scale="61" orientation="landscape" r:id="rId1"/>
  <headerFooter>
    <oddHeader xml:space="preserve">&amp;RПРИЛОЖЕНИЕ 2
к письму от  ______2014г №_____
</oddHeader>
    <oddFooter>&amp;R&amp;P</oddFooter>
  </headerFooter>
  <rowBreaks count="1" manualBreakCount="1">
    <brk id="44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потреб.цены</vt:lpstr>
      <vt:lpstr>потреб.цены!Заголовки_для_печати</vt:lpstr>
      <vt:lpstr>потреб.цены!Область_печати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2014-09-30T05:38:08Z</dcterms:modified>
</cp:coreProperties>
</file>