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95" yWindow="195" windowWidth="10380" windowHeight="13095"/>
  </bookViews>
  <sheets>
    <sheet name="потреб.цены" sheetId="1" r:id="rId1"/>
    <sheet name="Лист1" sheetId="2" r:id="rId2"/>
  </sheets>
  <definedNames>
    <definedName name="_xlnm.Print_Titles" localSheetId="0">потреб.цены!$5:$5</definedName>
    <definedName name="_xlnm.Print_Area" localSheetId="0">потреб.цены!$A$1:$I$96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H91" i="1" l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5" i="1"/>
  <c r="H26" i="1"/>
  <c r="H27" i="1"/>
  <c r="H28" i="1"/>
  <c r="H30" i="1"/>
  <c r="H31" i="1"/>
  <c r="H32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9" i="1"/>
  <c r="H51" i="1"/>
  <c r="H52" i="1"/>
  <c r="H53" i="1"/>
  <c r="H55" i="1"/>
  <c r="H56" i="1"/>
  <c r="H57" i="1"/>
  <c r="H58" i="1"/>
  <c r="H59" i="1"/>
  <c r="H60" i="1"/>
  <c r="H61" i="1"/>
  <c r="H62" i="1"/>
  <c r="H64" i="1"/>
  <c r="H65" i="1"/>
  <c r="H66" i="1"/>
  <c r="H67" i="1"/>
  <c r="H70" i="1"/>
  <c r="H71" i="1"/>
  <c r="H73" i="1"/>
  <c r="H74" i="1"/>
  <c r="H75" i="1"/>
  <c r="H76" i="1"/>
  <c r="H77" i="1"/>
  <c r="H78" i="1"/>
  <c r="H79" i="1"/>
  <c r="H81" i="1"/>
  <c r="H83" i="1"/>
  <c r="H84" i="1"/>
  <c r="H85" i="1"/>
  <c r="H86" i="1"/>
  <c r="H87" i="1"/>
  <c r="H88" i="1"/>
  <c r="H89" i="1"/>
  <c r="H90" i="1"/>
  <c r="H7" i="1"/>
  <c r="F91" i="1"/>
  <c r="E91" i="1" l="1"/>
  <c r="D91" i="1"/>
  <c r="P8" i="2" l="1"/>
  <c r="P91" i="2" s="1"/>
  <c r="P9" i="2"/>
  <c r="P10" i="2"/>
  <c r="P7" i="2"/>
  <c r="L97" i="2"/>
  <c r="Q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P89" i="2"/>
  <c r="P88" i="2"/>
  <c r="P87" i="2"/>
  <c r="P86" i="2"/>
  <c r="P85" i="2"/>
  <c r="P84" i="2"/>
  <c r="P83" i="2"/>
  <c r="P81" i="2"/>
  <c r="P79" i="2"/>
  <c r="P78" i="2"/>
  <c r="P77" i="2"/>
  <c r="P76" i="2"/>
  <c r="P75" i="2"/>
  <c r="P74" i="2"/>
  <c r="P72" i="2"/>
  <c r="P71" i="2"/>
  <c r="P70" i="2"/>
  <c r="P67" i="2"/>
  <c r="P66" i="2"/>
  <c r="P65" i="2"/>
  <c r="P64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7" i="2"/>
  <c r="P46" i="2"/>
  <c r="P45" i="2"/>
  <c r="P44" i="2"/>
  <c r="P43" i="2"/>
  <c r="P42" i="2"/>
  <c r="P41" i="2"/>
  <c r="P39" i="2"/>
  <c r="P38" i="2"/>
  <c r="P37" i="2"/>
  <c r="P36" i="2"/>
  <c r="P35" i="2"/>
  <c r="P34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C91" i="1" l="1"/>
  <c r="I91" i="1" l="1"/>
</calcChain>
</file>

<file path=xl/sharedStrings.xml><?xml version="1.0" encoding="utf-8"?>
<sst xmlns="http://schemas.openxmlformats.org/spreadsheetml/2006/main" count="193" uniqueCount="96">
  <si>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</si>
  <si>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</si>
  <si>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</si>
  <si>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</si>
  <si>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</si>
  <si>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</si>
  <si>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</si>
  <si>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Воронежская область</t>
  </si>
  <si>
    <t>Белгородская область</t>
  </si>
  <si>
    <t>Брянская область</t>
  </si>
  <si>
    <t>Курская область</t>
  </si>
  <si>
    <t>Липецкая область</t>
  </si>
  <si>
    <t>Тамбовская область</t>
  </si>
  <si>
    <t>Тверская область</t>
  </si>
  <si>
    <t>Республика Коми</t>
  </si>
  <si>
    <t>Калининградская область</t>
  </si>
  <si>
    <t>Архангельская область</t>
  </si>
  <si>
    <t>Республика Башкортостан</t>
  </si>
  <si>
    <t>Республика Татарстан</t>
  </si>
  <si>
    <t>Удмуртская Республика</t>
  </si>
  <si>
    <t>Пензенская область</t>
  </si>
  <si>
    <t>Республика Мордовия</t>
  </si>
  <si>
    <t>Саратовская область</t>
  </si>
  <si>
    <t>Алтайский край</t>
  </si>
  <si>
    <t>Республика Бурятия</t>
  </si>
  <si>
    <t>Новосибирская область</t>
  </si>
  <si>
    <t>Омская область</t>
  </si>
  <si>
    <t>Сахалинская область</t>
  </si>
  <si>
    <t>Амурская область</t>
  </si>
  <si>
    <t>Хабаровский край</t>
  </si>
  <si>
    <t>Камчатский край</t>
  </si>
  <si>
    <t>Костромская область</t>
  </si>
  <si>
    <t>Пермский край</t>
  </si>
  <si>
    <t>Республика Тыва</t>
  </si>
  <si>
    <t>Красноярский край</t>
  </si>
  <si>
    <t>Центральный ф.о.</t>
  </si>
  <si>
    <t>Владимирская область</t>
  </si>
  <si>
    <t>Ивановская область</t>
  </si>
  <si>
    <t>Калужская область</t>
  </si>
  <si>
    <t>Орловская область</t>
  </si>
  <si>
    <t>Рязанская область</t>
  </si>
  <si>
    <t>Смоленская область</t>
  </si>
  <si>
    <t>Тульская область</t>
  </si>
  <si>
    <t>Ярославская область</t>
  </si>
  <si>
    <t>Северо-западный ф.о.</t>
  </si>
  <si>
    <t>Вологодская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</si>
  <si>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</si>
  <si>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</si>
  <si>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</si>
  <si>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</si>
  <si>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Южный ф.о.</t>
  </si>
  <si>
    <t>Республика Калмыкия</t>
  </si>
  <si>
    <t>Астраханская область</t>
  </si>
  <si>
    <t>Северо-кавказский ф.о.</t>
  </si>
  <si>
    <t>Республика Дагестан</t>
  </si>
  <si>
    <t>Республика Ингушетия</t>
  </si>
  <si>
    <t>Республика Северная Осетия - Алания</t>
  </si>
  <si>
    <t>Чеченская Республика</t>
  </si>
  <si>
    <t>Приволжский ф.о.</t>
  </si>
  <si>
    <t>Республика Марий Эл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</si>
  <si>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</si>
  <si>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</si>
  <si>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</si>
  <si>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</si>
  <si>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Самарская область</t>
  </si>
  <si>
    <t>Ульяновская область</t>
  </si>
  <si>
    <t>Уральский ф.о.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</si>
  <si>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</si>
  <si>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</si>
  <si>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</si>
  <si>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</si>
  <si>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</t>
  </si>
  <si>
    <t>Сибирский ф.о.</t>
  </si>
  <si>
    <t>Республика Алтай</t>
  </si>
  <si>
    <t>Иркутская область</t>
  </si>
  <si>
    <t>Кемеровская область</t>
  </si>
  <si>
    <t>Томская область</t>
  </si>
  <si>
    <t>Забайкальский край</t>
  </si>
  <si>
    <t>Дальневосточный ф.о.</t>
  </si>
  <si>
    <t>Республика Саха (Якутия)</t>
  </si>
  <si>
    <t>Еврейская автономная область</t>
  </si>
  <si>
    <t xml:space="preserve">Чукотский автономный округ   </t>
  </si>
  <si>
    <t>Средняя потребительская цена по РФ</t>
  </si>
  <si>
    <t>Начальник отдела информационно - аналитического</t>
  </si>
  <si>
    <t>В.Г.Бажов</t>
  </si>
  <si>
    <t>Московская область</t>
  </si>
  <si>
    <t>Магаданская область</t>
  </si>
  <si>
    <t>Республика Хакасия</t>
  </si>
  <si>
    <t>ПРИЛОЖЕНИЕ 2</t>
  </si>
  <si>
    <t>к письму от ________2015 № _______</t>
  </si>
  <si>
    <r>
      <t xml:space="preserve">                              С</t>
    </r>
    <r>
      <rPr>
        <b/>
        <sz val="14"/>
        <color theme="1"/>
        <rFont val="Times New Roman"/>
        <family val="1"/>
        <charset val="204"/>
      </rPr>
      <t>редние потребительские цены на хлеб первого сорта, руб./кг. по регионам России</t>
    </r>
  </si>
  <si>
    <t>--</t>
  </si>
  <si>
    <t>% к 15.06.2015</t>
  </si>
  <si>
    <t>% к 15.12.2015</t>
  </si>
  <si>
    <t>к письму от ________2016 № ________</t>
  </si>
  <si>
    <r>
      <t>С</t>
    </r>
    <r>
      <rPr>
        <b/>
        <sz val="14"/>
        <color theme="1"/>
        <rFont val="Times New Roman"/>
        <family val="1"/>
        <charset val="204"/>
      </rPr>
      <t>редние потребительские цены на хлеб первого сорта, руб./кг. по регионам России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</si>
</sst>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49" fontId="8" fillId="2" borderId="1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2" fontId="4" fillId="0" borderId="0" xfId="0" applyNumberFormat="1" applyFont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tabSelected="1" view="pageBreakPreview" zoomScale="90" zoomScaleNormal="100" zoomScaleSheetLayoutView="90" workbookViewId="0">
      <pane xSplit="3" ySplit="18" topLeftCell="E67" activePane="bottomRight" state="frozen"/>
      <selection pane="topRight" activeCell="F1" sqref="F1"/>
      <selection pane="bottomLeft" activeCell="A19" sqref="A19"/>
      <selection pane="bottomRight" activeCell="M5" sqref="M5"/>
    </sheetView>
  </sheetViews>
  <sheetFormatPr defaultRowHeight="15" x14ac:dyDescent="0.25"/>
  <cols>
    <col min="1" max="1" width="27.42578125" style="4" customWidth="1"/>
    <col min="2" max="2" width="12" style="4" hidden="1" customWidth="1"/>
    <col min="3" max="3" width="11.140625" style="5" hidden="1" customWidth="1"/>
    <col min="4" max="4" width="11.42578125" style="1" hidden="1" customWidth="1"/>
    <col min="5" max="5" width="12.28515625" style="1" customWidth="1"/>
    <col min="6" max="7" width="12.28515625" style="6" customWidth="1"/>
    <col min="8" max="12" width="12" style="1" customWidth="1"/>
    <col min="13" max="16384" width="9.140625" style="1"/>
  </cols>
  <sheetData>
    <row r="1" spans="1:9" s="6" customFormat="1" ht="15.75" x14ac:dyDescent="0.25">
      <c r="A1" s="4"/>
      <c r="B1" s="4"/>
      <c r="C1" s="5"/>
      <c r="D1" s="48"/>
      <c r="E1" s="48"/>
      <c r="F1" s="48"/>
      <c r="G1" s="48" t="s">
        <v>88</v>
      </c>
      <c r="H1" s="48"/>
      <c r="I1" s="48"/>
    </row>
    <row r="2" spans="1:9" s="6" customFormat="1" ht="22.5" customHeight="1" x14ac:dyDescent="0.25">
      <c r="A2" s="4"/>
      <c r="B2" s="4"/>
      <c r="C2" s="5"/>
      <c r="D2" s="48"/>
      <c r="E2" s="48"/>
      <c r="F2" s="48"/>
      <c r="G2" s="48" t="s">
        <v>94</v>
      </c>
      <c r="H2" s="48"/>
      <c r="I2" s="48"/>
    </row>
    <row r="3" spans="1:9" ht="44.25" customHeight="1" x14ac:dyDescent="0.25">
      <c r="A3" s="49" t="s">
        <v>95</v>
      </c>
      <c r="B3" s="49"/>
      <c r="C3" s="49"/>
      <c r="D3" s="49"/>
      <c r="E3" s="49"/>
      <c r="F3" s="49"/>
      <c r="G3" s="49"/>
      <c r="H3" s="49"/>
      <c r="I3" s="49"/>
    </row>
    <row r="4" spans="1:9" s="3" customFormat="1" ht="13.5" customHeight="1" x14ac:dyDescent="0.25">
      <c r="A4" s="12"/>
      <c r="B4" s="12"/>
      <c r="C4" s="12"/>
      <c r="D4" s="13"/>
      <c r="E4" s="13"/>
      <c r="F4" s="13"/>
      <c r="G4" s="13"/>
    </row>
    <row r="5" spans="1:9" ht="39.75" customHeight="1" x14ac:dyDescent="0.25">
      <c r="A5" s="10"/>
      <c r="B5" s="11">
        <v>41989</v>
      </c>
      <c r="C5" s="11">
        <v>42020</v>
      </c>
      <c r="D5" s="33">
        <v>42323</v>
      </c>
      <c r="E5" s="33">
        <v>42339</v>
      </c>
      <c r="F5" s="33">
        <v>42353</v>
      </c>
      <c r="G5" s="33">
        <v>42370</v>
      </c>
      <c r="H5" s="45" t="s">
        <v>93</v>
      </c>
      <c r="I5" s="44">
        <v>42005</v>
      </c>
    </row>
    <row r="6" spans="1:9" s="2" customFormat="1" ht="15" customHeight="1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</row>
    <row r="7" spans="1:9" s="2" customFormat="1" ht="15" customHeight="1" x14ac:dyDescent="0.25">
      <c r="A7" s="16" t="s">
        <v>8</v>
      </c>
      <c r="B7" s="17">
        <v>35.299999999999997</v>
      </c>
      <c r="C7" s="18">
        <v>36.200000000000003</v>
      </c>
      <c r="D7" s="24">
        <v>35</v>
      </c>
      <c r="E7" s="24">
        <v>35</v>
      </c>
      <c r="F7" s="24">
        <v>35</v>
      </c>
      <c r="G7" s="24">
        <v>35</v>
      </c>
      <c r="H7" s="20">
        <f ca="1">(G7/F7)*100</f>
        <v>100</v>
      </c>
      <c r="I7" s="18">
        <v>36</v>
      </c>
    </row>
    <row r="8" spans="1:9" s="2" customFormat="1" ht="15" customHeight="1" x14ac:dyDescent="0.25">
      <c r="A8" s="16" t="s">
        <v>9</v>
      </c>
      <c r="B8" s="17">
        <v>35.4</v>
      </c>
      <c r="C8" s="18">
        <v>35.4</v>
      </c>
      <c r="D8" s="24">
        <v>35.85</v>
      </c>
      <c r="E8" s="24">
        <v>35.85</v>
      </c>
      <c r="F8" s="24">
        <v>35.85</v>
      </c>
      <c r="G8" s="24">
        <v>35.85</v>
      </c>
      <c r="H8" s="20">
        <f t="shared" ref="H8:H71" ca="1" si="0">(G8/F8)*100</f>
        <v>100</v>
      </c>
      <c r="I8" s="18">
        <v>35.200000000000003</v>
      </c>
    </row>
    <row r="9" spans="1:9" s="2" customFormat="1" ht="15" customHeight="1" x14ac:dyDescent="0.25">
      <c r="A9" s="16" t="s">
        <v>36</v>
      </c>
      <c r="B9" s="17">
        <v>43.5</v>
      </c>
      <c r="C9" s="18">
        <v>48.1</v>
      </c>
      <c r="D9" s="24">
        <v>47.55</v>
      </c>
      <c r="E9" s="24">
        <v>47.55</v>
      </c>
      <c r="F9" s="24">
        <v>47.55</v>
      </c>
      <c r="G9" s="24">
        <v>47.55</v>
      </c>
      <c r="H9" s="20">
        <f t="shared" ca="1" si="0"/>
        <v>100</v>
      </c>
      <c r="I9" s="18">
        <v>44.3</v>
      </c>
    </row>
    <row r="10" spans="1:9" s="2" customFormat="1" ht="15" customHeight="1" x14ac:dyDescent="0.25">
      <c r="A10" s="16" t="s">
        <v>7</v>
      </c>
      <c r="B10" s="17">
        <v>43.12</v>
      </c>
      <c r="C10" s="18">
        <v>43.12</v>
      </c>
      <c r="D10" s="24">
        <v>51.3</v>
      </c>
      <c r="E10" s="24">
        <v>51.6</v>
      </c>
      <c r="F10" s="24">
        <v>51.75</v>
      </c>
      <c r="G10" s="24">
        <v>51.8</v>
      </c>
      <c r="H10" s="20">
        <f t="shared" ca="1" si="0"/>
        <v>100.09661835748791</v>
      </c>
      <c r="I10" s="18">
        <v>43.12</v>
      </c>
    </row>
    <row r="11" spans="1:9" s="2" customFormat="1" ht="15" customHeight="1" x14ac:dyDescent="0.25">
      <c r="A11" s="16" t="s">
        <v>37</v>
      </c>
      <c r="B11" s="17">
        <v>37.200000000000003</v>
      </c>
      <c r="C11" s="18">
        <v>37.200000000000003</v>
      </c>
      <c r="D11" s="24">
        <v>44.69</v>
      </c>
      <c r="E11" s="24">
        <v>44.71</v>
      </c>
      <c r="F11" s="24">
        <v>44.73</v>
      </c>
      <c r="G11" s="24">
        <v>44.75</v>
      </c>
      <c r="H11" s="20">
        <f t="shared" ca="1" si="0"/>
        <v>100.04471272076907</v>
      </c>
      <c r="I11" s="18">
        <v>37.299999999999997</v>
      </c>
    </row>
    <row r="12" spans="1:9" s="2" customFormat="1" ht="15" customHeight="1" x14ac:dyDescent="0.25">
      <c r="A12" s="16" t="s">
        <v>38</v>
      </c>
      <c r="B12" s="17">
        <v>42.5</v>
      </c>
      <c r="C12" s="18">
        <v>48</v>
      </c>
      <c r="D12" s="24">
        <v>57.25</v>
      </c>
      <c r="E12" s="24">
        <v>57.25</v>
      </c>
      <c r="F12" s="24">
        <v>57.25</v>
      </c>
      <c r="G12" s="24">
        <v>57.25</v>
      </c>
      <c r="H12" s="20">
        <f t="shared" ca="1" si="0"/>
        <v>100</v>
      </c>
      <c r="I12" s="18">
        <v>46</v>
      </c>
    </row>
    <row r="13" spans="1:9" s="2" customFormat="1" ht="15" customHeight="1" x14ac:dyDescent="0.25">
      <c r="A13" s="16" t="s">
        <v>31</v>
      </c>
      <c r="B13" s="17">
        <v>38.43</v>
      </c>
      <c r="C13" s="18">
        <v>41.1</v>
      </c>
      <c r="D13" s="24">
        <v>43.1</v>
      </c>
      <c r="E13" s="24">
        <v>43.1</v>
      </c>
      <c r="F13" s="24">
        <v>41.2</v>
      </c>
      <c r="G13" s="24">
        <v>41.2</v>
      </c>
      <c r="H13" s="20">
        <f t="shared" ca="1" si="0"/>
        <v>100</v>
      </c>
      <c r="I13" s="18">
        <v>39.93</v>
      </c>
    </row>
    <row r="14" spans="1:9" s="2" customFormat="1" ht="15" customHeight="1" x14ac:dyDescent="0.25">
      <c r="A14" s="16" t="s">
        <v>10</v>
      </c>
      <c r="B14" s="17">
        <v>39.5</v>
      </c>
      <c r="C14" s="18">
        <v>40.5</v>
      </c>
      <c r="D14" s="24">
        <v>45.2</v>
      </c>
      <c r="E14" s="24">
        <v>39.200000000000003</v>
      </c>
      <c r="F14" s="24">
        <v>41.61</v>
      </c>
      <c r="G14" s="24">
        <v>42.1</v>
      </c>
      <c r="H14" s="20">
        <f t="shared" ca="1" si="0"/>
        <v>101.17760153809181</v>
      </c>
      <c r="I14" s="18">
        <v>43.1</v>
      </c>
    </row>
    <row r="15" spans="1:9" s="2" customFormat="1" ht="15" customHeight="1" x14ac:dyDescent="0.25">
      <c r="A15" s="16" t="s">
        <v>11</v>
      </c>
      <c r="B15" s="17">
        <v>46.06</v>
      </c>
      <c r="C15" s="18">
        <v>46.6</v>
      </c>
      <c r="D15" s="24">
        <v>47.21</v>
      </c>
      <c r="E15" s="24">
        <v>47.21</v>
      </c>
      <c r="F15" s="24">
        <v>49.07</v>
      </c>
      <c r="G15" s="24">
        <v>50.89</v>
      </c>
      <c r="H15" s="20">
        <f t="shared" ca="1" si="0"/>
        <v>103.70898716119829</v>
      </c>
      <c r="I15" s="18">
        <v>46.06</v>
      </c>
    </row>
    <row r="16" spans="1:9" s="7" customFormat="1" ht="15" customHeight="1" x14ac:dyDescent="0.25">
      <c r="A16" s="16" t="s">
        <v>85</v>
      </c>
      <c r="B16" s="17"/>
      <c r="C16" s="18">
        <v>39.32</v>
      </c>
      <c r="D16" s="24">
        <v>41.38</v>
      </c>
      <c r="E16" s="24">
        <v>41.59</v>
      </c>
      <c r="F16" s="24">
        <v>41.62</v>
      </c>
      <c r="G16" s="24">
        <v>41.67</v>
      </c>
      <c r="H16" s="20">
        <f t="shared" ca="1" si="0"/>
        <v>100.12013455069679</v>
      </c>
      <c r="I16" s="18">
        <v>39.32</v>
      </c>
    </row>
    <row r="17" spans="1:9" s="2" customFormat="1" ht="15" customHeight="1" x14ac:dyDescent="0.25">
      <c r="A17" s="16" t="s">
        <v>39</v>
      </c>
      <c r="B17" s="17">
        <v>24.08</v>
      </c>
      <c r="C17" s="18">
        <v>25.25</v>
      </c>
      <c r="D17" s="24">
        <v>27.6</v>
      </c>
      <c r="E17" s="24">
        <v>28.1</v>
      </c>
      <c r="F17" s="24">
        <v>28.1</v>
      </c>
      <c r="G17" s="24">
        <v>28.1</v>
      </c>
      <c r="H17" s="20">
        <f t="shared" ca="1" si="0"/>
        <v>100</v>
      </c>
      <c r="I17" s="18">
        <v>24.5</v>
      </c>
    </row>
    <row r="18" spans="1:9" s="2" customFormat="1" ht="15" customHeight="1" x14ac:dyDescent="0.25">
      <c r="A18" s="16" t="s">
        <v>40</v>
      </c>
      <c r="B18" s="17"/>
      <c r="C18" s="18"/>
      <c r="D18" s="24"/>
      <c r="E18" s="24"/>
      <c r="F18" s="24"/>
      <c r="G18" s="24"/>
      <c r="H18" s="20"/>
      <c r="I18" s="18"/>
    </row>
    <row r="19" spans="1:9" s="2" customFormat="1" ht="15" customHeight="1" x14ac:dyDescent="0.25">
      <c r="A19" s="16" t="s">
        <v>41</v>
      </c>
      <c r="B19" s="17">
        <v>34.200000000000003</v>
      </c>
      <c r="C19" s="18">
        <v>34.200000000000003</v>
      </c>
      <c r="D19" s="24">
        <v>39.81</v>
      </c>
      <c r="E19" s="24">
        <v>39.869999999999997</v>
      </c>
      <c r="F19" s="24">
        <v>40.049999999999997</v>
      </c>
      <c r="G19" s="24">
        <v>40.090000000000003</v>
      </c>
      <c r="H19" s="20">
        <f t="shared" ca="1" si="0"/>
        <v>100.09987515605494</v>
      </c>
      <c r="I19" s="18">
        <v>34.200000000000003</v>
      </c>
    </row>
    <row r="20" spans="1:9" s="2" customFormat="1" ht="15" customHeight="1" x14ac:dyDescent="0.25">
      <c r="A20" s="16" t="s">
        <v>12</v>
      </c>
      <c r="B20" s="17">
        <v>31</v>
      </c>
      <c r="C20" s="18">
        <v>34</v>
      </c>
      <c r="D20" s="24">
        <v>38.299999999999997</v>
      </c>
      <c r="E20" s="24">
        <v>38.299999999999997</v>
      </c>
      <c r="F20" s="24">
        <v>38.5</v>
      </c>
      <c r="G20" s="24">
        <v>38.5</v>
      </c>
      <c r="H20" s="20">
        <f t="shared" ca="1" si="0"/>
        <v>100</v>
      </c>
      <c r="I20" s="18">
        <v>33.25</v>
      </c>
    </row>
    <row r="21" spans="1:9" s="2" customFormat="1" ht="15" customHeight="1" x14ac:dyDescent="0.25">
      <c r="A21" s="16" t="s">
        <v>13</v>
      </c>
      <c r="B21" s="17">
        <v>35</v>
      </c>
      <c r="C21" s="18">
        <v>35</v>
      </c>
      <c r="D21" s="24">
        <v>53</v>
      </c>
      <c r="E21" s="24">
        <v>54</v>
      </c>
      <c r="F21" s="24">
        <v>54.77</v>
      </c>
      <c r="G21" s="24">
        <v>55</v>
      </c>
      <c r="H21" s="20">
        <f t="shared" ca="1" si="0"/>
        <v>100.41993792222019</v>
      </c>
      <c r="I21" s="18">
        <v>36</v>
      </c>
    </row>
    <row r="22" spans="1:9" s="2" customFormat="1" ht="15" customHeight="1" x14ac:dyDescent="0.25">
      <c r="A22" s="16" t="s">
        <v>42</v>
      </c>
      <c r="B22" s="17">
        <v>46.38</v>
      </c>
      <c r="C22" s="18">
        <v>48.1</v>
      </c>
      <c r="D22" s="24">
        <v>52</v>
      </c>
      <c r="E22" s="24">
        <v>52</v>
      </c>
      <c r="F22" s="24">
        <v>52.85</v>
      </c>
      <c r="G22" s="24">
        <v>53</v>
      </c>
      <c r="H22" s="20">
        <f t="shared" ca="1" si="0"/>
        <v>100.28382213812677</v>
      </c>
      <c r="I22" s="18">
        <v>46.88</v>
      </c>
    </row>
    <row r="23" spans="1:9" s="2" customFormat="1" ht="15" customHeight="1" x14ac:dyDescent="0.25">
      <c r="A23" s="16" t="s">
        <v>43</v>
      </c>
      <c r="B23" s="17">
        <v>40.200000000000003</v>
      </c>
      <c r="C23" s="18">
        <v>41.9</v>
      </c>
      <c r="D23" s="24">
        <v>42.55</v>
      </c>
      <c r="E23" s="24">
        <v>42.59</v>
      </c>
      <c r="F23" s="24">
        <v>42.65</v>
      </c>
      <c r="G23" s="24">
        <v>42.65</v>
      </c>
      <c r="H23" s="20">
        <f t="shared" ca="1" si="0"/>
        <v>100</v>
      </c>
      <c r="I23" s="18">
        <v>41.23</v>
      </c>
    </row>
    <row r="24" spans="1:9" s="2" customFormat="1" ht="15" customHeight="1" x14ac:dyDescent="0.25">
      <c r="A24" s="14" t="s">
        <v>44</v>
      </c>
      <c r="B24" s="17"/>
      <c r="C24" s="22"/>
      <c r="D24" s="18"/>
      <c r="E24" s="18"/>
      <c r="F24" s="18"/>
      <c r="G24" s="18"/>
      <c r="H24" s="20"/>
      <c r="I24" s="22"/>
    </row>
    <row r="25" spans="1:9" s="2" customFormat="1" ht="15" customHeight="1" x14ac:dyDescent="0.25">
      <c r="A25" s="16" t="s">
        <v>14</v>
      </c>
      <c r="B25" s="17">
        <v>32</v>
      </c>
      <c r="C25" s="18">
        <v>32</v>
      </c>
      <c r="D25" s="24">
        <v>44</v>
      </c>
      <c r="E25" s="24">
        <v>44</v>
      </c>
      <c r="F25" s="24">
        <v>44</v>
      </c>
      <c r="G25" s="24">
        <v>44</v>
      </c>
      <c r="H25" s="20">
        <f t="shared" ca="1" si="0"/>
        <v>100</v>
      </c>
      <c r="I25" s="18">
        <v>32</v>
      </c>
    </row>
    <row r="26" spans="1:9" s="2" customFormat="1" ht="15" customHeight="1" x14ac:dyDescent="0.25">
      <c r="A26" s="16" t="s">
        <v>16</v>
      </c>
      <c r="B26" s="17">
        <v>54</v>
      </c>
      <c r="C26" s="18">
        <v>54</v>
      </c>
      <c r="D26" s="24">
        <v>63</v>
      </c>
      <c r="E26" s="24">
        <v>63</v>
      </c>
      <c r="F26" s="24">
        <v>63</v>
      </c>
      <c r="G26" s="24">
        <v>63</v>
      </c>
      <c r="H26" s="20">
        <f t="shared" ca="1" si="0"/>
        <v>100</v>
      </c>
      <c r="I26" s="18">
        <v>54</v>
      </c>
    </row>
    <row r="27" spans="1:9" s="2" customFormat="1" ht="15" customHeight="1" x14ac:dyDescent="0.25">
      <c r="A27" s="16" t="s">
        <v>45</v>
      </c>
      <c r="B27" s="17">
        <v>50.75</v>
      </c>
      <c r="C27" s="18">
        <v>51.25</v>
      </c>
      <c r="D27" s="24">
        <v>52.4</v>
      </c>
      <c r="E27" s="24">
        <v>53</v>
      </c>
      <c r="F27" s="24">
        <v>53</v>
      </c>
      <c r="G27" s="24">
        <v>53</v>
      </c>
      <c r="H27" s="20">
        <f t="shared" ca="1" si="0"/>
        <v>100</v>
      </c>
      <c r="I27" s="18">
        <v>51.25</v>
      </c>
    </row>
    <row r="28" spans="1:9" s="2" customFormat="1" ht="15" customHeight="1" x14ac:dyDescent="0.25">
      <c r="A28" s="16" t="s">
        <v>15</v>
      </c>
      <c r="B28" s="17">
        <v>46.84</v>
      </c>
      <c r="C28" s="18">
        <v>48.6</v>
      </c>
      <c r="D28" s="24">
        <v>54.28</v>
      </c>
      <c r="E28" s="24">
        <v>45.9</v>
      </c>
      <c r="F28" s="24">
        <v>46.35</v>
      </c>
      <c r="G28" s="24">
        <v>46.75</v>
      </c>
      <c r="H28" s="20">
        <f t="shared" ca="1" si="0"/>
        <v>100.86299892125135</v>
      </c>
      <c r="I28" s="18">
        <v>49.09</v>
      </c>
    </row>
    <row r="29" spans="1:9" s="2" customFormat="1" ht="15" customHeight="1" x14ac:dyDescent="0.25">
      <c r="A29" s="16" t="s">
        <v>46</v>
      </c>
      <c r="B29" s="17">
        <v>59.99</v>
      </c>
      <c r="C29" s="18">
        <v>60.35</v>
      </c>
      <c r="D29" s="24"/>
      <c r="E29" s="24"/>
      <c r="F29" s="24"/>
      <c r="G29" s="24"/>
      <c r="H29" s="20"/>
      <c r="I29" s="18">
        <v>59.99</v>
      </c>
    </row>
    <row r="30" spans="1:9" s="2" customFormat="1" ht="15" customHeight="1" x14ac:dyDescent="0.25">
      <c r="A30" s="16" t="s">
        <v>47</v>
      </c>
      <c r="B30" s="17">
        <v>38</v>
      </c>
      <c r="C30" s="18">
        <v>38</v>
      </c>
      <c r="D30" s="24">
        <v>47</v>
      </c>
      <c r="E30" s="24">
        <v>47</v>
      </c>
      <c r="F30" s="24">
        <v>47</v>
      </c>
      <c r="G30" s="24">
        <v>47</v>
      </c>
      <c r="H30" s="20">
        <f t="shared" ca="1" si="0"/>
        <v>100</v>
      </c>
      <c r="I30" s="18">
        <v>38</v>
      </c>
    </row>
    <row r="31" spans="1:9" s="2" customFormat="1" ht="15" customHeight="1" x14ac:dyDescent="0.25">
      <c r="A31" s="16" t="s">
        <v>48</v>
      </c>
      <c r="B31" s="17"/>
      <c r="C31" s="18"/>
      <c r="D31" s="24">
        <v>53.66</v>
      </c>
      <c r="E31" s="24">
        <v>54.13</v>
      </c>
      <c r="F31" s="24">
        <v>54.33</v>
      </c>
      <c r="G31" s="24">
        <v>54.33</v>
      </c>
      <c r="H31" s="20">
        <f t="shared" ca="1" si="0"/>
        <v>100</v>
      </c>
      <c r="I31" s="18"/>
    </row>
    <row r="32" spans="1:9" s="2" customFormat="1" ht="15" customHeight="1" x14ac:dyDescent="0.25">
      <c r="A32" s="16" t="s">
        <v>49</v>
      </c>
      <c r="B32" s="17">
        <v>45</v>
      </c>
      <c r="C32" s="18">
        <v>49</v>
      </c>
      <c r="D32" s="24">
        <v>65</v>
      </c>
      <c r="E32" s="24">
        <v>65</v>
      </c>
      <c r="F32" s="24">
        <v>65</v>
      </c>
      <c r="G32" s="24">
        <v>65</v>
      </c>
      <c r="H32" s="20">
        <f t="shared" ca="1" si="0"/>
        <v>100</v>
      </c>
      <c r="I32" s="18">
        <v>41</v>
      </c>
    </row>
    <row r="33" spans="1:9" s="2" customFormat="1" ht="15" customHeight="1" x14ac:dyDescent="0.25">
      <c r="A33" s="14" t="s">
        <v>50</v>
      </c>
      <c r="B33" s="17"/>
      <c r="C33" s="22"/>
      <c r="D33" s="18"/>
      <c r="E33" s="18"/>
      <c r="F33" s="18"/>
      <c r="G33" s="18"/>
      <c r="H33" s="20"/>
      <c r="I33" s="22"/>
    </row>
    <row r="34" spans="1:9" s="2" customFormat="1" ht="15" customHeight="1" x14ac:dyDescent="0.25">
      <c r="A34" s="16" t="s">
        <v>1</v>
      </c>
      <c r="B34" s="17">
        <v>33.18</v>
      </c>
      <c r="C34" s="18">
        <v>33.590000000000003</v>
      </c>
      <c r="D34" s="24">
        <v>35</v>
      </c>
      <c r="E34" s="24">
        <v>35</v>
      </c>
      <c r="F34" s="24">
        <v>35.020000000000003</v>
      </c>
      <c r="G34" s="24">
        <v>35.200000000000003</v>
      </c>
      <c r="H34" s="20">
        <f t="shared" ca="1" si="0"/>
        <v>100.51399200456881</v>
      </c>
      <c r="I34" s="18">
        <v>33.26</v>
      </c>
    </row>
    <row r="35" spans="1:9" s="2" customFormat="1" ht="15" customHeight="1" x14ac:dyDescent="0.25">
      <c r="A35" s="16" t="s">
        <v>51</v>
      </c>
      <c r="B35" s="17">
        <v>31.25</v>
      </c>
      <c r="C35" s="18">
        <v>31.25</v>
      </c>
      <c r="D35" s="24">
        <v>31.67</v>
      </c>
      <c r="E35" s="24">
        <v>31.69</v>
      </c>
      <c r="F35" s="24">
        <v>31.69</v>
      </c>
      <c r="G35" s="24">
        <v>31.69</v>
      </c>
      <c r="H35" s="20">
        <f t="shared" ca="1" si="0"/>
        <v>100</v>
      </c>
      <c r="I35" s="18">
        <v>31.25</v>
      </c>
    </row>
    <row r="36" spans="1:9" s="2" customFormat="1" ht="15" customHeight="1" x14ac:dyDescent="0.25">
      <c r="A36" s="16" t="s">
        <v>0</v>
      </c>
      <c r="B36" s="17">
        <v>37.14</v>
      </c>
      <c r="C36" s="18">
        <v>38.26</v>
      </c>
      <c r="D36" s="24">
        <v>40.22</v>
      </c>
      <c r="E36" s="24">
        <v>40.35</v>
      </c>
      <c r="F36" s="24">
        <v>40.42</v>
      </c>
      <c r="G36" s="24">
        <v>40.53</v>
      </c>
      <c r="H36" s="20">
        <f t="shared" ca="1" si="0"/>
        <v>100.27214250371104</v>
      </c>
      <c r="I36" s="18">
        <v>37.130000000000003</v>
      </c>
    </row>
    <row r="37" spans="1:9" s="2" customFormat="1" ht="15" customHeight="1" x14ac:dyDescent="0.25">
      <c r="A37" s="16" t="s">
        <v>52</v>
      </c>
      <c r="B37" s="17">
        <v>34.9</v>
      </c>
      <c r="C37" s="18">
        <v>35.200000000000003</v>
      </c>
      <c r="D37" s="24">
        <v>36.299999999999997</v>
      </c>
      <c r="E37" s="24">
        <v>36.5</v>
      </c>
      <c r="F37" s="24">
        <v>36.5</v>
      </c>
      <c r="G37" s="24">
        <v>36.5</v>
      </c>
      <c r="H37" s="20">
        <f t="shared" ca="1" si="0"/>
        <v>100</v>
      </c>
      <c r="I37" s="18">
        <v>35.200000000000003</v>
      </c>
    </row>
    <row r="38" spans="1:9" s="2" customFormat="1" ht="15" customHeight="1" x14ac:dyDescent="0.25">
      <c r="A38" s="16" t="s">
        <v>6</v>
      </c>
      <c r="B38" s="17">
        <v>34</v>
      </c>
      <c r="C38" s="18">
        <v>34.700000000000003</v>
      </c>
      <c r="D38" s="24">
        <v>38.380000000000003</v>
      </c>
      <c r="E38" s="24">
        <v>38.380000000000003</v>
      </c>
      <c r="F38" s="24">
        <v>38.380000000000003</v>
      </c>
      <c r="G38" s="24">
        <v>38.380000000000003</v>
      </c>
      <c r="H38" s="20">
        <f t="shared" ca="1" si="0"/>
        <v>100</v>
      </c>
      <c r="I38" s="18">
        <v>34</v>
      </c>
    </row>
    <row r="39" spans="1:9" s="2" customFormat="1" ht="15" customHeight="1" x14ac:dyDescent="0.25">
      <c r="A39" s="16" t="s">
        <v>2</v>
      </c>
      <c r="B39" s="17">
        <v>25.1</v>
      </c>
      <c r="C39" s="18">
        <v>25.4</v>
      </c>
      <c r="D39" s="24">
        <v>23.3</v>
      </c>
      <c r="E39" s="24">
        <v>23.1</v>
      </c>
      <c r="F39" s="24">
        <v>22.95</v>
      </c>
      <c r="G39" s="24">
        <v>22.9</v>
      </c>
      <c r="H39" s="20">
        <f t="shared" ca="1" si="0"/>
        <v>99.782135076252715</v>
      </c>
      <c r="I39" s="18">
        <v>25.3</v>
      </c>
    </row>
    <row r="40" spans="1:9" s="2" customFormat="1" ht="15" customHeight="1" x14ac:dyDescent="0.25">
      <c r="A40" s="14" t="s">
        <v>53</v>
      </c>
      <c r="B40" s="17"/>
      <c r="C40" s="22"/>
      <c r="D40" s="18"/>
      <c r="E40" s="18"/>
      <c r="F40" s="18"/>
      <c r="G40" s="18"/>
      <c r="H40" s="20"/>
      <c r="I40" s="22"/>
    </row>
    <row r="41" spans="1:9" s="2" customFormat="1" ht="15" customHeight="1" x14ac:dyDescent="0.25">
      <c r="A41" s="16" t="s">
        <v>3</v>
      </c>
      <c r="B41" s="17">
        <v>27.22</v>
      </c>
      <c r="C41" s="18">
        <v>29.6</v>
      </c>
      <c r="D41" s="24">
        <v>31.63</v>
      </c>
      <c r="E41" s="24">
        <v>31.72</v>
      </c>
      <c r="F41" s="24">
        <v>31.91</v>
      </c>
      <c r="G41" s="24">
        <v>32.01</v>
      </c>
      <c r="H41" s="20">
        <f t="shared" ca="1" si="0"/>
        <v>100.31338138514572</v>
      </c>
      <c r="I41" s="18">
        <v>27.41</v>
      </c>
    </row>
    <row r="42" spans="1:9" s="2" customFormat="1" ht="15" customHeight="1" x14ac:dyDescent="0.25">
      <c r="A42" s="16" t="s">
        <v>4</v>
      </c>
      <c r="B42" s="17">
        <v>30</v>
      </c>
      <c r="C42" s="18">
        <v>30.8</v>
      </c>
      <c r="D42" s="24">
        <v>29.5</v>
      </c>
      <c r="E42" s="24">
        <v>29.8</v>
      </c>
      <c r="F42" s="24">
        <v>29.9</v>
      </c>
      <c r="G42" s="24">
        <v>29.9</v>
      </c>
      <c r="H42" s="20">
        <f t="shared" ca="1" si="0"/>
        <v>100</v>
      </c>
      <c r="I42" s="18">
        <v>30.8</v>
      </c>
    </row>
    <row r="43" spans="1:9" s="2" customFormat="1" ht="15" customHeight="1" x14ac:dyDescent="0.25">
      <c r="A43" s="16" t="s">
        <v>54</v>
      </c>
      <c r="B43" s="17">
        <v>35</v>
      </c>
      <c r="C43" s="18">
        <v>35</v>
      </c>
      <c r="D43" s="24">
        <v>35</v>
      </c>
      <c r="E43" s="24">
        <v>35</v>
      </c>
      <c r="F43" s="24">
        <v>35</v>
      </c>
      <c r="G43" s="24">
        <v>35</v>
      </c>
      <c r="H43" s="20">
        <f t="shared" ca="1" si="0"/>
        <v>100</v>
      </c>
      <c r="I43" s="18">
        <v>35</v>
      </c>
    </row>
    <row r="44" spans="1:9" s="2" customFormat="1" ht="15" customHeight="1" x14ac:dyDescent="0.25">
      <c r="A44" s="16" t="s">
        <v>55</v>
      </c>
      <c r="B44" s="17">
        <v>30.5</v>
      </c>
      <c r="C44" s="18">
        <v>30.5</v>
      </c>
      <c r="D44" s="24">
        <v>29.5</v>
      </c>
      <c r="E44" s="24">
        <v>29.5</v>
      </c>
      <c r="F44" s="24">
        <v>29.5</v>
      </c>
      <c r="G44" s="24">
        <v>29.5</v>
      </c>
      <c r="H44" s="20">
        <f t="shared" ca="1" si="0"/>
        <v>100</v>
      </c>
      <c r="I44" s="18">
        <v>30.5</v>
      </c>
    </row>
    <row r="45" spans="1:9" s="2" customFormat="1" ht="15" customHeight="1" x14ac:dyDescent="0.25">
      <c r="A45" s="16" t="s">
        <v>56</v>
      </c>
      <c r="B45" s="17">
        <v>30.1</v>
      </c>
      <c r="C45" s="18">
        <v>30.15</v>
      </c>
      <c r="D45" s="24">
        <v>30.15</v>
      </c>
      <c r="E45" s="24">
        <v>30.15</v>
      </c>
      <c r="F45" s="24">
        <v>30.15</v>
      </c>
      <c r="G45" s="24">
        <v>30.15</v>
      </c>
      <c r="H45" s="20">
        <f t="shared" ca="1" si="0"/>
        <v>100</v>
      </c>
      <c r="I45" s="18">
        <v>30.15</v>
      </c>
    </row>
    <row r="46" spans="1:9" s="2" customFormat="1" ht="15" customHeight="1" x14ac:dyDescent="0.25">
      <c r="A46" s="16" t="s">
        <v>57</v>
      </c>
      <c r="B46" s="17">
        <v>31.85</v>
      </c>
      <c r="C46" s="18">
        <v>31.8</v>
      </c>
      <c r="D46" s="24">
        <v>31.6</v>
      </c>
      <c r="E46" s="24">
        <v>31.5</v>
      </c>
      <c r="F46" s="24">
        <v>32.22</v>
      </c>
      <c r="G46" s="24">
        <v>32.5</v>
      </c>
      <c r="H46" s="20">
        <f t="shared" ca="1" si="0"/>
        <v>100.86902545003105</v>
      </c>
      <c r="I46" s="18">
        <v>31.8</v>
      </c>
    </row>
    <row r="47" spans="1:9" s="2" customFormat="1" ht="15" customHeight="1" x14ac:dyDescent="0.25">
      <c r="A47" s="16" t="s">
        <v>5</v>
      </c>
      <c r="B47" s="17">
        <v>31</v>
      </c>
      <c r="C47" s="18">
        <v>31.55</v>
      </c>
      <c r="D47" s="24">
        <v>32</v>
      </c>
      <c r="E47" s="24">
        <v>31.73</v>
      </c>
      <c r="F47" s="24">
        <v>31.69</v>
      </c>
      <c r="G47" s="24">
        <v>31.68</v>
      </c>
      <c r="H47" s="20">
        <f t="shared" ca="1" si="0"/>
        <v>99.968444304196908</v>
      </c>
      <c r="I47" s="18">
        <v>31.5</v>
      </c>
    </row>
    <row r="48" spans="1:9" s="2" customFormat="1" ht="15" customHeight="1" x14ac:dyDescent="0.25">
      <c r="A48" s="14" t="s">
        <v>58</v>
      </c>
      <c r="B48" s="17"/>
      <c r="C48" s="22"/>
      <c r="D48" s="18"/>
      <c r="E48" s="18"/>
      <c r="F48" s="18"/>
      <c r="G48" s="18"/>
      <c r="H48" s="20"/>
      <c r="I48" s="22"/>
    </row>
    <row r="49" spans="1:9" s="2" customFormat="1" ht="15" customHeight="1" x14ac:dyDescent="0.25">
      <c r="A49" s="16" t="s">
        <v>17</v>
      </c>
      <c r="B49" s="17">
        <v>36.840000000000003</v>
      </c>
      <c r="C49" s="18">
        <v>38.67</v>
      </c>
      <c r="D49" s="24">
        <v>40.96</v>
      </c>
      <c r="E49" s="24">
        <v>40.97</v>
      </c>
      <c r="F49" s="24">
        <v>41.66</v>
      </c>
      <c r="G49" s="24">
        <v>42.17</v>
      </c>
      <c r="H49" s="20">
        <f t="shared" ca="1" si="0"/>
        <v>101.22419587133942</v>
      </c>
      <c r="I49" s="18">
        <v>38.42</v>
      </c>
    </row>
    <row r="50" spans="1:9" s="2" customFormat="1" ht="15" customHeight="1" x14ac:dyDescent="0.25">
      <c r="A50" s="16" t="s">
        <v>59</v>
      </c>
      <c r="B50" s="17">
        <v>26</v>
      </c>
      <c r="C50" s="18">
        <v>32</v>
      </c>
      <c r="D50" s="24"/>
      <c r="E50" s="24"/>
      <c r="F50" s="24"/>
      <c r="G50" s="24"/>
      <c r="H50" s="20"/>
      <c r="I50" s="18">
        <v>26</v>
      </c>
    </row>
    <row r="51" spans="1:9" s="2" customFormat="1" ht="15" customHeight="1" x14ac:dyDescent="0.25">
      <c r="A51" s="16" t="s">
        <v>21</v>
      </c>
      <c r="B51" s="17">
        <v>33</v>
      </c>
      <c r="C51" s="18">
        <v>33</v>
      </c>
      <c r="D51" s="24">
        <v>33.5</v>
      </c>
      <c r="E51" s="24">
        <v>33.5</v>
      </c>
      <c r="F51" s="24">
        <v>33.5</v>
      </c>
      <c r="G51" s="24">
        <v>33.5</v>
      </c>
      <c r="H51" s="20">
        <f t="shared" ca="1" si="0"/>
        <v>100</v>
      </c>
      <c r="I51" s="18">
        <v>33</v>
      </c>
    </row>
    <row r="52" spans="1:9" s="2" customFormat="1" ht="15" customHeight="1" x14ac:dyDescent="0.25">
      <c r="A52" s="16" t="s">
        <v>18</v>
      </c>
      <c r="B52" s="17">
        <v>41.18</v>
      </c>
      <c r="C52" s="18">
        <v>41.18</v>
      </c>
      <c r="D52" s="24">
        <v>41.18</v>
      </c>
      <c r="E52" s="24">
        <v>41.18</v>
      </c>
      <c r="F52" s="24">
        <v>41.18</v>
      </c>
      <c r="G52" s="24">
        <v>41.18</v>
      </c>
      <c r="H52" s="20">
        <f t="shared" ca="1" si="0"/>
        <v>100</v>
      </c>
      <c r="I52" s="18">
        <v>41.18</v>
      </c>
    </row>
    <row r="53" spans="1:9" s="2" customFormat="1" ht="15" customHeight="1" x14ac:dyDescent="0.25">
      <c r="A53" s="16" t="s">
        <v>19</v>
      </c>
      <c r="B53" s="17">
        <v>41.13</v>
      </c>
      <c r="C53" s="18">
        <v>41.53</v>
      </c>
      <c r="D53" s="24">
        <v>43.89</v>
      </c>
      <c r="E53" s="24">
        <v>43.89</v>
      </c>
      <c r="F53" s="24">
        <v>43.89</v>
      </c>
      <c r="G53" s="24">
        <v>43.89</v>
      </c>
      <c r="H53" s="20">
        <f t="shared" ca="1" si="0"/>
        <v>100</v>
      </c>
      <c r="I53" s="18">
        <v>41.15</v>
      </c>
    </row>
    <row r="54" spans="1:9" s="2" customFormat="1" ht="15" customHeight="1" x14ac:dyDescent="0.25">
      <c r="A54" s="16" t="s">
        <v>60</v>
      </c>
      <c r="B54" s="17"/>
      <c r="C54" s="18"/>
      <c r="D54" s="24"/>
      <c r="E54" s="24"/>
      <c r="F54" s="24"/>
      <c r="G54" s="24"/>
      <c r="H54" s="20"/>
      <c r="I54" s="18"/>
    </row>
    <row r="55" spans="1:9" s="2" customFormat="1" ht="15" customHeight="1" x14ac:dyDescent="0.25">
      <c r="A55" s="16" t="s">
        <v>61</v>
      </c>
      <c r="B55" s="17">
        <v>39.049999999999997</v>
      </c>
      <c r="C55" s="18">
        <v>39.6</v>
      </c>
      <c r="D55" s="24">
        <v>44.29</v>
      </c>
      <c r="E55" s="24">
        <v>44.29</v>
      </c>
      <c r="F55" s="24">
        <v>44.29</v>
      </c>
      <c r="G55" s="24">
        <v>44.29</v>
      </c>
      <c r="H55" s="20">
        <f t="shared" ca="1" si="0"/>
        <v>100</v>
      </c>
      <c r="I55" s="18">
        <v>39.6</v>
      </c>
    </row>
    <row r="56" spans="1:9" s="2" customFormat="1" ht="15" customHeight="1" x14ac:dyDescent="0.25">
      <c r="A56" s="16" t="s">
        <v>62</v>
      </c>
      <c r="B56" s="17">
        <v>38.92</v>
      </c>
      <c r="C56" s="18">
        <v>39.14</v>
      </c>
      <c r="D56" s="24">
        <v>42.84</v>
      </c>
      <c r="E56" s="24">
        <v>42.95</v>
      </c>
      <c r="F56" s="24">
        <v>42.87</v>
      </c>
      <c r="G56" s="24">
        <v>42.87</v>
      </c>
      <c r="H56" s="20">
        <f t="shared" ca="1" si="0"/>
        <v>100</v>
      </c>
      <c r="I56" s="18">
        <v>38.85</v>
      </c>
    </row>
    <row r="57" spans="1:9" s="2" customFormat="1" ht="15" customHeight="1" x14ac:dyDescent="0.25">
      <c r="A57" s="16" t="s">
        <v>63</v>
      </c>
      <c r="B57" s="17">
        <v>30</v>
      </c>
      <c r="C57" s="18">
        <v>33</v>
      </c>
      <c r="D57" s="24">
        <v>36</v>
      </c>
      <c r="E57" s="24">
        <v>36</v>
      </c>
      <c r="F57" s="24">
        <v>35.950000000000003</v>
      </c>
      <c r="G57" s="24">
        <v>36</v>
      </c>
      <c r="H57" s="20">
        <f t="shared" ca="1" si="0"/>
        <v>100.13908205841446</v>
      </c>
      <c r="I57" s="18">
        <v>33</v>
      </c>
    </row>
    <row r="58" spans="1:9" s="2" customFormat="1" ht="15" customHeight="1" x14ac:dyDescent="0.25">
      <c r="A58" s="16" t="s">
        <v>20</v>
      </c>
      <c r="B58" s="17">
        <v>28.37</v>
      </c>
      <c r="C58" s="18">
        <v>29.86</v>
      </c>
      <c r="D58" s="24">
        <v>32.17</v>
      </c>
      <c r="E58" s="24">
        <v>33.42</v>
      </c>
      <c r="F58" s="24">
        <v>32.57</v>
      </c>
      <c r="G58" s="24">
        <v>32.71</v>
      </c>
      <c r="H58" s="20">
        <f t="shared" ca="1" si="0"/>
        <v>100.42984341418484</v>
      </c>
      <c r="I58" s="18">
        <v>28.76</v>
      </c>
    </row>
    <row r="59" spans="1:9" s="2" customFormat="1" ht="15" customHeight="1" x14ac:dyDescent="0.25">
      <c r="A59" s="16" t="s">
        <v>32</v>
      </c>
      <c r="B59" s="17">
        <v>33.5</v>
      </c>
      <c r="C59" s="18">
        <v>34.9</v>
      </c>
      <c r="D59" s="24">
        <v>41</v>
      </c>
      <c r="E59" s="24">
        <v>41</v>
      </c>
      <c r="F59" s="24">
        <v>41</v>
      </c>
      <c r="G59" s="24">
        <v>41</v>
      </c>
      <c r="H59" s="20">
        <f t="shared" ca="1" si="0"/>
        <v>100</v>
      </c>
      <c r="I59" s="18">
        <v>33.5</v>
      </c>
    </row>
    <row r="60" spans="1:9" s="2" customFormat="1" ht="15" customHeight="1" x14ac:dyDescent="0.25">
      <c r="A60" s="16" t="s">
        <v>64</v>
      </c>
      <c r="B60" s="17">
        <v>36.299999999999997</v>
      </c>
      <c r="C60" s="18">
        <v>38.200000000000003</v>
      </c>
      <c r="D60" s="24">
        <v>40.200000000000003</v>
      </c>
      <c r="E60" s="24">
        <v>42.2</v>
      </c>
      <c r="F60" s="24">
        <v>42.05</v>
      </c>
      <c r="G60" s="24">
        <v>41.9</v>
      </c>
      <c r="H60" s="20">
        <f t="shared" ca="1" si="0"/>
        <v>99.643281807372176</v>
      </c>
      <c r="I60" s="18">
        <v>36.299999999999997</v>
      </c>
    </row>
    <row r="61" spans="1:9" s="2" customFormat="1" ht="15" customHeight="1" x14ac:dyDescent="0.25">
      <c r="A61" s="16" t="s">
        <v>22</v>
      </c>
      <c r="B61" s="17">
        <v>33.299999999999997</v>
      </c>
      <c r="C61" s="18">
        <v>34</v>
      </c>
      <c r="D61" s="24">
        <v>36</v>
      </c>
      <c r="E61" s="24">
        <v>37.799999999999997</v>
      </c>
      <c r="F61" s="24">
        <v>35.94</v>
      </c>
      <c r="G61" s="24">
        <v>35.64</v>
      </c>
      <c r="H61" s="20">
        <f t="shared" ca="1" si="0"/>
        <v>99.165275459098496</v>
      </c>
      <c r="I61" s="18">
        <v>33.299999999999997</v>
      </c>
    </row>
    <row r="62" spans="1:9" s="2" customFormat="1" ht="15" customHeight="1" x14ac:dyDescent="0.25">
      <c r="A62" s="16" t="s">
        <v>65</v>
      </c>
      <c r="B62" s="17">
        <v>34.770000000000003</v>
      </c>
      <c r="C62" s="18">
        <v>34.770000000000003</v>
      </c>
      <c r="D62" s="24">
        <v>34.74</v>
      </c>
      <c r="E62" s="24">
        <v>34.770000000000003</v>
      </c>
      <c r="F62" s="24">
        <v>34.61</v>
      </c>
      <c r="G62" s="24">
        <v>34.520000000000003</v>
      </c>
      <c r="H62" s="20">
        <f t="shared" ca="1" si="0"/>
        <v>99.739959549263219</v>
      </c>
      <c r="I62" s="18">
        <v>34.770000000000003</v>
      </c>
    </row>
    <row r="63" spans="1:9" s="2" customFormat="1" ht="15" customHeight="1" x14ac:dyDescent="0.25">
      <c r="A63" s="14" t="s">
        <v>66</v>
      </c>
      <c r="B63" s="17"/>
      <c r="C63" s="22"/>
      <c r="D63" s="18"/>
      <c r="E63" s="18"/>
      <c r="F63" s="18"/>
      <c r="G63" s="18"/>
      <c r="H63" s="20"/>
      <c r="I63" s="22"/>
    </row>
    <row r="64" spans="1:9" s="2" customFormat="1" ht="15" customHeight="1" x14ac:dyDescent="0.25">
      <c r="A64" s="16" t="s">
        <v>67</v>
      </c>
      <c r="B64" s="17">
        <v>32.5</v>
      </c>
      <c r="C64" s="18">
        <v>32.5</v>
      </c>
      <c r="D64" s="24">
        <v>38.4</v>
      </c>
      <c r="E64" s="24">
        <v>38.6</v>
      </c>
      <c r="F64" s="24">
        <v>38.64</v>
      </c>
      <c r="G64" s="24">
        <v>38.700000000000003</v>
      </c>
      <c r="H64" s="20">
        <f t="shared" ca="1" si="0"/>
        <v>100.15527950310559</v>
      </c>
      <c r="I64" s="18">
        <v>32.299999999999997</v>
      </c>
    </row>
    <row r="65" spans="1:9" s="2" customFormat="1" ht="15" customHeight="1" x14ac:dyDescent="0.25">
      <c r="A65" s="16" t="s">
        <v>68</v>
      </c>
      <c r="B65" s="17">
        <v>36.4</v>
      </c>
      <c r="C65" s="18">
        <v>37.159999999999997</v>
      </c>
      <c r="D65" s="24">
        <v>44.55</v>
      </c>
      <c r="E65" s="24">
        <v>44.92</v>
      </c>
      <c r="F65" s="24">
        <v>44.82</v>
      </c>
      <c r="G65" s="24">
        <v>44.92</v>
      </c>
      <c r="H65" s="20">
        <f t="shared" ca="1" si="0"/>
        <v>100.223114680946</v>
      </c>
      <c r="I65" s="18">
        <v>36.79</v>
      </c>
    </row>
    <row r="66" spans="1:9" s="2" customFormat="1" ht="15" customHeight="1" x14ac:dyDescent="0.25">
      <c r="A66" s="16" t="s">
        <v>69</v>
      </c>
      <c r="B66" s="17">
        <v>32.67</v>
      </c>
      <c r="C66" s="18">
        <v>37.5</v>
      </c>
      <c r="D66" s="24">
        <v>40.6</v>
      </c>
      <c r="E66" s="24">
        <v>40.6</v>
      </c>
      <c r="F66" s="24">
        <v>40.6</v>
      </c>
      <c r="G66" s="24">
        <v>40.6</v>
      </c>
      <c r="H66" s="20">
        <f t="shared" ca="1" si="0"/>
        <v>100</v>
      </c>
      <c r="I66" s="18">
        <v>37.5</v>
      </c>
    </row>
    <row r="67" spans="1:9" s="2" customFormat="1" ht="15" customHeight="1" x14ac:dyDescent="0.25">
      <c r="A67" s="16" t="s">
        <v>70</v>
      </c>
      <c r="B67" s="17">
        <v>34</v>
      </c>
      <c r="C67" s="18">
        <v>35</v>
      </c>
      <c r="D67" s="24">
        <v>38.76</v>
      </c>
      <c r="E67" s="24">
        <v>39.869999999999997</v>
      </c>
      <c r="F67" s="24">
        <v>39.79</v>
      </c>
      <c r="G67" s="24">
        <v>39.79</v>
      </c>
      <c r="H67" s="20">
        <f t="shared" ca="1" si="0"/>
        <v>100</v>
      </c>
      <c r="I67" s="18">
        <v>35</v>
      </c>
    </row>
    <row r="68" spans="1:9" s="2" customFormat="1" ht="15" customHeight="1" x14ac:dyDescent="0.25">
      <c r="A68" s="16" t="s">
        <v>71</v>
      </c>
      <c r="B68" s="17"/>
      <c r="C68" s="18"/>
      <c r="D68" s="18"/>
      <c r="E68" s="18"/>
      <c r="F68" s="18"/>
      <c r="G68" s="18"/>
      <c r="H68" s="20"/>
      <c r="I68" s="18"/>
    </row>
    <row r="69" spans="1:9" s="2" customFormat="1" ht="15" customHeight="1" x14ac:dyDescent="0.25">
      <c r="A69" s="14" t="s">
        <v>72</v>
      </c>
      <c r="B69" s="17"/>
      <c r="C69" s="22"/>
      <c r="D69" s="18"/>
      <c r="E69" s="18"/>
      <c r="F69" s="18"/>
      <c r="G69" s="18"/>
      <c r="H69" s="20"/>
      <c r="I69" s="22"/>
    </row>
    <row r="70" spans="1:9" s="2" customFormat="1" ht="15" customHeight="1" x14ac:dyDescent="0.25">
      <c r="A70" s="16" t="s">
        <v>73</v>
      </c>
      <c r="B70" s="17">
        <v>47.1</v>
      </c>
      <c r="C70" s="18">
        <v>47.1</v>
      </c>
      <c r="D70" s="24">
        <v>48.3</v>
      </c>
      <c r="E70" s="24">
        <v>48.3</v>
      </c>
      <c r="F70" s="24">
        <v>48.3</v>
      </c>
      <c r="G70" s="24">
        <v>48.3</v>
      </c>
      <c r="H70" s="20">
        <f t="shared" ca="1" si="0"/>
        <v>100</v>
      </c>
      <c r="I70" s="18">
        <v>47.1</v>
      </c>
    </row>
    <row r="71" spans="1:9" s="2" customFormat="1" ht="15" customHeight="1" x14ac:dyDescent="0.25">
      <c r="A71" s="16" t="s">
        <v>24</v>
      </c>
      <c r="B71" s="17">
        <v>40.229999999999997</v>
      </c>
      <c r="C71" s="18">
        <v>41.24</v>
      </c>
      <c r="D71" s="24">
        <v>42.83</v>
      </c>
      <c r="E71" s="24">
        <v>43.04</v>
      </c>
      <c r="F71" s="24">
        <v>43.29</v>
      </c>
      <c r="G71" s="24">
        <v>43.29</v>
      </c>
      <c r="H71" s="20">
        <f t="shared" ca="1" si="0"/>
        <v>100</v>
      </c>
      <c r="I71" s="18">
        <v>41.24</v>
      </c>
    </row>
    <row r="72" spans="1:9" s="3" customFormat="1" ht="15" customHeight="1" x14ac:dyDescent="0.25">
      <c r="A72" s="16" t="s">
        <v>33</v>
      </c>
      <c r="B72" s="23">
        <v>41</v>
      </c>
      <c r="C72" s="18">
        <v>42</v>
      </c>
      <c r="D72" s="24">
        <v>42</v>
      </c>
      <c r="E72" s="24">
        <v>42</v>
      </c>
      <c r="F72" s="24"/>
      <c r="G72" s="24"/>
      <c r="H72" s="20"/>
      <c r="I72" s="18">
        <v>42</v>
      </c>
    </row>
    <row r="73" spans="1:9" s="3" customFormat="1" ht="15" customHeight="1" x14ac:dyDescent="0.25">
      <c r="A73" s="16" t="s">
        <v>87</v>
      </c>
      <c r="B73" s="23"/>
      <c r="C73" s="18">
        <v>35.369999999999997</v>
      </c>
      <c r="D73" s="24"/>
      <c r="E73" s="24">
        <v>38.11</v>
      </c>
      <c r="F73" s="24">
        <v>38.020000000000003</v>
      </c>
      <c r="G73" s="24">
        <v>38.020000000000003</v>
      </c>
      <c r="H73" s="20">
        <f t="shared" ref="H73:H90" ca="1" si="1">(G73/F73)*100</f>
        <v>100</v>
      </c>
      <c r="I73" s="18"/>
    </row>
    <row r="74" spans="1:9" s="3" customFormat="1" ht="15" customHeight="1" x14ac:dyDescent="0.25">
      <c r="A74" s="16" t="s">
        <v>23</v>
      </c>
      <c r="B74" s="23">
        <v>48.34</v>
      </c>
      <c r="C74" s="18">
        <v>48.34</v>
      </c>
      <c r="D74" s="24">
        <v>50.1</v>
      </c>
      <c r="E74" s="24">
        <v>50.4</v>
      </c>
      <c r="F74" s="24">
        <v>50.4</v>
      </c>
      <c r="G74" s="24">
        <v>50.4</v>
      </c>
      <c r="H74" s="20">
        <f t="shared" ca="1" si="1"/>
        <v>100</v>
      </c>
      <c r="I74" s="18">
        <v>48.34</v>
      </c>
    </row>
    <row r="75" spans="1:9" ht="15" customHeight="1" x14ac:dyDescent="0.25">
      <c r="A75" s="16" t="s">
        <v>34</v>
      </c>
      <c r="B75" s="23">
        <v>40.26</v>
      </c>
      <c r="C75" s="18">
        <v>41.65</v>
      </c>
      <c r="D75" s="24">
        <v>45.66</v>
      </c>
      <c r="E75" s="24">
        <v>45.9</v>
      </c>
      <c r="F75" s="24">
        <v>46.13</v>
      </c>
      <c r="G75" s="24">
        <v>46.13</v>
      </c>
      <c r="H75" s="20">
        <f t="shared" ca="1" si="1"/>
        <v>100</v>
      </c>
      <c r="I75" s="18">
        <v>41.65</v>
      </c>
    </row>
    <row r="76" spans="1:9" ht="15" customHeight="1" x14ac:dyDescent="0.25">
      <c r="A76" s="16" t="s">
        <v>74</v>
      </c>
      <c r="B76" s="23">
        <v>44.56</v>
      </c>
      <c r="C76" s="18">
        <v>53.1</v>
      </c>
      <c r="D76" s="24">
        <v>55.03</v>
      </c>
      <c r="E76" s="24">
        <v>55.03</v>
      </c>
      <c r="F76" s="24">
        <v>55.03</v>
      </c>
      <c r="G76" s="24">
        <v>55.03</v>
      </c>
      <c r="H76" s="20">
        <f t="shared" ca="1" si="1"/>
        <v>100</v>
      </c>
      <c r="I76" s="18">
        <v>44.56</v>
      </c>
    </row>
    <row r="77" spans="1:9" ht="15" customHeight="1" x14ac:dyDescent="0.25">
      <c r="A77" s="16" t="s">
        <v>75</v>
      </c>
      <c r="B77" s="23">
        <v>32.880000000000003</v>
      </c>
      <c r="C77" s="18">
        <v>33.68</v>
      </c>
      <c r="D77" s="24">
        <v>36.44</v>
      </c>
      <c r="E77" s="24">
        <v>36.44</v>
      </c>
      <c r="F77" s="24">
        <v>36.44</v>
      </c>
      <c r="G77" s="24">
        <v>36.44</v>
      </c>
      <c r="H77" s="20">
        <f t="shared" ca="1" si="1"/>
        <v>100</v>
      </c>
      <c r="I77" s="18">
        <v>33.64</v>
      </c>
    </row>
    <row r="78" spans="1:9" ht="15" customHeight="1" x14ac:dyDescent="0.25">
      <c r="A78" s="16" t="s">
        <v>25</v>
      </c>
      <c r="B78" s="23">
        <v>47.34</v>
      </c>
      <c r="C78" s="18">
        <v>46.57</v>
      </c>
      <c r="D78" s="24">
        <v>47.53</v>
      </c>
      <c r="E78" s="24">
        <v>47.41</v>
      </c>
      <c r="F78" s="24">
        <v>47.55</v>
      </c>
      <c r="G78" s="24">
        <v>47.74</v>
      </c>
      <c r="H78" s="20">
        <f t="shared" ca="1" si="1"/>
        <v>100.39957939011568</v>
      </c>
      <c r="I78" s="18">
        <v>47.34</v>
      </c>
    </row>
    <row r="79" spans="1:9" ht="15" customHeight="1" x14ac:dyDescent="0.25">
      <c r="A79" s="16" t="s">
        <v>26</v>
      </c>
      <c r="B79" s="23">
        <v>38.450000000000003</v>
      </c>
      <c r="C79" s="18">
        <v>38.450000000000003</v>
      </c>
      <c r="D79" s="24">
        <v>44</v>
      </c>
      <c r="E79" s="24">
        <v>43.8</v>
      </c>
      <c r="F79" s="24">
        <v>43.51</v>
      </c>
      <c r="G79" s="24">
        <v>43.47</v>
      </c>
      <c r="H79" s="20">
        <f t="shared" ca="1" si="1"/>
        <v>99.908067111008975</v>
      </c>
      <c r="I79" s="18">
        <v>38.450000000000003</v>
      </c>
    </row>
    <row r="80" spans="1:9" ht="15" customHeight="1" x14ac:dyDescent="0.25">
      <c r="A80" s="16" t="s">
        <v>76</v>
      </c>
      <c r="B80" s="23">
        <v>33.159999999999997</v>
      </c>
      <c r="C80" s="18">
        <v>33.159999999999997</v>
      </c>
      <c r="D80" s="24"/>
      <c r="E80" s="24"/>
      <c r="F80" s="24"/>
      <c r="G80" s="24"/>
      <c r="H80" s="20"/>
      <c r="I80" s="18">
        <v>33.159999999999997</v>
      </c>
    </row>
    <row r="81" spans="1:9" ht="15" customHeight="1" x14ac:dyDescent="0.25">
      <c r="A81" s="16" t="s">
        <v>77</v>
      </c>
      <c r="B81" s="23">
        <v>47</v>
      </c>
      <c r="C81" s="18">
        <v>48</v>
      </c>
      <c r="D81" s="24">
        <v>46</v>
      </c>
      <c r="E81" s="24">
        <v>49</v>
      </c>
      <c r="F81" s="24">
        <v>49</v>
      </c>
      <c r="G81" s="24">
        <v>49</v>
      </c>
      <c r="H81" s="20">
        <f t="shared" ca="1" si="1"/>
        <v>100</v>
      </c>
      <c r="I81" s="18">
        <v>47</v>
      </c>
    </row>
    <row r="82" spans="1:9" ht="15" customHeight="1" x14ac:dyDescent="0.25">
      <c r="A82" s="14" t="s">
        <v>78</v>
      </c>
      <c r="B82" s="23"/>
      <c r="C82" s="22"/>
      <c r="D82" s="18"/>
      <c r="E82" s="18"/>
      <c r="F82" s="18"/>
      <c r="G82" s="18"/>
      <c r="H82" s="20"/>
      <c r="I82" s="22"/>
    </row>
    <row r="83" spans="1:9" ht="15" customHeight="1" x14ac:dyDescent="0.25">
      <c r="A83" s="16" t="s">
        <v>79</v>
      </c>
      <c r="B83" s="23">
        <v>53.44</v>
      </c>
      <c r="C83" s="18">
        <v>55.89</v>
      </c>
      <c r="D83" s="24">
        <v>57.87</v>
      </c>
      <c r="E83" s="24">
        <v>57.87</v>
      </c>
      <c r="F83" s="24">
        <v>57.87</v>
      </c>
      <c r="G83" s="24">
        <v>57.87</v>
      </c>
      <c r="H83" s="20">
        <f t="shared" ca="1" si="1"/>
        <v>100</v>
      </c>
      <c r="I83" s="18">
        <v>54.3</v>
      </c>
    </row>
    <row r="84" spans="1:9" ht="15" customHeight="1" x14ac:dyDescent="0.25">
      <c r="A84" s="16" t="s">
        <v>29</v>
      </c>
      <c r="B84" s="23">
        <v>48</v>
      </c>
      <c r="C84" s="18">
        <v>49</v>
      </c>
      <c r="D84" s="24">
        <v>57.5</v>
      </c>
      <c r="E84" s="24">
        <v>57.5</v>
      </c>
      <c r="F84" s="24">
        <v>57.5</v>
      </c>
      <c r="G84" s="24">
        <v>57.5</v>
      </c>
      <c r="H84" s="20">
        <f t="shared" ca="1" si="1"/>
        <v>100</v>
      </c>
      <c r="I84" s="18">
        <v>49</v>
      </c>
    </row>
    <row r="85" spans="1:9" ht="15" customHeight="1" x14ac:dyDescent="0.25">
      <c r="A85" s="16" t="s">
        <v>28</v>
      </c>
      <c r="B85" s="23">
        <v>41.48</v>
      </c>
      <c r="C85" s="18">
        <v>44.11</v>
      </c>
      <c r="D85" s="24">
        <v>45.4</v>
      </c>
      <c r="E85" s="24">
        <v>45.4</v>
      </c>
      <c r="F85" s="24">
        <v>45.6</v>
      </c>
      <c r="G85" s="24">
        <v>45.6</v>
      </c>
      <c r="H85" s="20">
        <f t="shared" ca="1" si="1"/>
        <v>100</v>
      </c>
      <c r="I85" s="18">
        <v>42.68</v>
      </c>
    </row>
    <row r="86" spans="1:9" ht="15" customHeight="1" x14ac:dyDescent="0.25">
      <c r="A86" s="16" t="s">
        <v>30</v>
      </c>
      <c r="B86" s="23">
        <v>50.1</v>
      </c>
      <c r="C86" s="18">
        <v>52.6</v>
      </c>
      <c r="D86" s="24">
        <v>64.7</v>
      </c>
      <c r="E86" s="24">
        <v>64.7</v>
      </c>
      <c r="F86" s="24">
        <v>64.7</v>
      </c>
      <c r="G86" s="24">
        <v>64.7</v>
      </c>
      <c r="H86" s="20">
        <f t="shared" ca="1" si="1"/>
        <v>100</v>
      </c>
      <c r="I86" s="18">
        <v>52.6</v>
      </c>
    </row>
    <row r="87" spans="1:9" s="6" customFormat="1" ht="15" customHeight="1" x14ac:dyDescent="0.25">
      <c r="A87" s="16" t="s">
        <v>86</v>
      </c>
      <c r="B87" s="23"/>
      <c r="C87" s="18">
        <v>74.05</v>
      </c>
      <c r="D87" s="24">
        <v>72.3</v>
      </c>
      <c r="E87" s="24">
        <v>72.2</v>
      </c>
      <c r="F87" s="24">
        <v>77.12</v>
      </c>
      <c r="G87" s="24">
        <v>80.5</v>
      </c>
      <c r="H87" s="20">
        <f t="shared" ca="1" si="1"/>
        <v>104.38278008298754</v>
      </c>
      <c r="I87" s="18">
        <v>74.05</v>
      </c>
    </row>
    <row r="88" spans="1:9" ht="15" customHeight="1" x14ac:dyDescent="0.25">
      <c r="A88" s="16" t="s">
        <v>27</v>
      </c>
      <c r="B88" s="23">
        <v>78.290000000000006</v>
      </c>
      <c r="C88" s="18">
        <v>81.36</v>
      </c>
      <c r="D88" s="24">
        <v>79.45</v>
      </c>
      <c r="E88" s="24">
        <v>79.45</v>
      </c>
      <c r="F88" s="24">
        <v>79.45</v>
      </c>
      <c r="G88" s="24">
        <v>79.45</v>
      </c>
      <c r="H88" s="20">
        <f t="shared" ca="1" si="1"/>
        <v>100</v>
      </c>
      <c r="I88" s="18">
        <v>81.36</v>
      </c>
    </row>
    <row r="89" spans="1:9" ht="15" customHeight="1" x14ac:dyDescent="0.25">
      <c r="A89" s="16" t="s">
        <v>80</v>
      </c>
      <c r="B89" s="23">
        <v>51.29</v>
      </c>
      <c r="C89" s="18">
        <v>52.55</v>
      </c>
      <c r="D89" s="24">
        <v>57.11</v>
      </c>
      <c r="E89" s="24">
        <v>57.11</v>
      </c>
      <c r="F89" s="24">
        <v>57.11</v>
      </c>
      <c r="G89" s="24">
        <v>57.11</v>
      </c>
      <c r="H89" s="20">
        <f t="shared" ca="1" si="1"/>
        <v>100</v>
      </c>
      <c r="I89" s="18">
        <v>51.29</v>
      </c>
    </row>
    <row r="90" spans="1:9" ht="15" customHeight="1" x14ac:dyDescent="0.25">
      <c r="A90" s="16" t="s">
        <v>81</v>
      </c>
      <c r="B90" s="23">
        <v>44.3</v>
      </c>
      <c r="C90" s="18">
        <v>44.3</v>
      </c>
      <c r="D90" s="18">
        <v>55</v>
      </c>
      <c r="E90" s="18">
        <v>55</v>
      </c>
      <c r="F90" s="18">
        <v>53</v>
      </c>
      <c r="G90" s="18">
        <v>50</v>
      </c>
      <c r="H90" s="20">
        <f t="shared" ca="1" si="1"/>
        <v>94.339622641509436</v>
      </c>
      <c r="I90" s="18">
        <v>44.3</v>
      </c>
    </row>
    <row r="91" spans="1:9" ht="33" customHeight="1" x14ac:dyDescent="0.25">
      <c r="A91" s="25" t="s">
        <v>82</v>
      </c>
      <c r="B91" s="26">
        <v>38.93</v>
      </c>
      <c r="C91" s="27">
        <f t="shared" ref="C91" si="2">AVERAGE(C7:C90)</f>
        <v>40.541369863013706</v>
      </c>
      <c r="D91" s="37">
        <f t="shared" ref="D91:E91" ca="1" si="3">AVERAGE(D7:D90)</f>
        <v>44.024000000000008</v>
      </c>
      <c r="E91" s="37">
        <f t="shared" ca="1" si="3"/>
        <v>43.929436619718317</v>
      </c>
      <c r="F91" s="37">
        <f ca="1">AVERAGE(F7:F90)</f>
        <v>44.056285714285728</v>
      </c>
      <c r="G91" s="37">
        <v>44.123571428571438</v>
      </c>
      <c r="H91" s="38">
        <f ca="1">AVERAGE(H7:H90)</f>
        <v>100.11834129655929</v>
      </c>
      <c r="I91" s="27">
        <f>AVERAGE(I7:I90)</f>
        <v>39.979166666666664</v>
      </c>
    </row>
    <row r="92" spans="1:9" s="6" customFormat="1" ht="30.75" customHeight="1" x14ac:dyDescent="0.25">
      <c r="A92" s="39"/>
      <c r="B92" s="40"/>
      <c r="C92" s="41"/>
      <c r="D92" s="42"/>
      <c r="E92" s="43"/>
      <c r="F92" s="43"/>
      <c r="G92" s="43"/>
    </row>
    <row r="93" spans="1:9" s="6" customFormat="1" ht="13.5" customHeight="1" x14ac:dyDescent="0.25">
      <c r="A93" s="39"/>
      <c r="B93" s="40"/>
      <c r="C93" s="41"/>
      <c r="D93" s="42"/>
      <c r="E93" s="43"/>
      <c r="F93" s="43"/>
      <c r="G93" s="43"/>
    </row>
    <row r="94" spans="1:9" s="6" customFormat="1" ht="13.5" customHeight="1" x14ac:dyDescent="0.25">
      <c r="A94" s="39"/>
      <c r="B94" s="40"/>
      <c r="C94" s="41"/>
      <c r="D94" s="42"/>
      <c r="E94" s="43"/>
      <c r="F94" s="43"/>
      <c r="G94" s="43"/>
    </row>
    <row r="96" spans="1:9" s="8" customFormat="1" ht="18.75" x14ac:dyDescent="0.3">
      <c r="A96" s="8" t="s">
        <v>83</v>
      </c>
      <c r="C96" s="9"/>
      <c r="D96" s="8" t="s">
        <v>84</v>
      </c>
      <c r="I96" s="8" t="s">
        <v>84</v>
      </c>
    </row>
    <row r="100" spans="1:3" x14ac:dyDescent="0.25">
      <c r="A100" s="1"/>
      <c r="B100" s="1"/>
      <c r="C100" s="1"/>
    </row>
  </sheetData>
  <mergeCells count="5">
    <mergeCell ref="D1:F1"/>
    <mergeCell ref="G1:I1"/>
    <mergeCell ref="D2:F2"/>
    <mergeCell ref="G2:I2"/>
    <mergeCell ref="A3:I3"/>
  </mergeCells>
  <pageMargins left="0.39370078740157483" right="0.39370078740157483" top="0.39370078740157483" bottom="0.39370078740157483" header="0.31496062992125984" footer="0.31496062992125984"/>
  <pageSetup paperSize="9" scale="99" fitToHeight="2" orientation="portrait" r:id="rId1"/>
  <headerFooter>
    <oddFooter>&amp;R&amp;P</oddFooter>
  </headerFooter>
  <rowBreaks count="1" manualBreakCount="1">
    <brk id="5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workbookViewId="0">
      <selection activeCell="P8" sqref="P8"/>
    </sheetView>
  </sheetViews>
  <sheetFormatPr defaultRowHeight="15" x14ac:dyDescent="0.25"/>
  <cols>
    <col min="1" max="1" width="37.42578125" style="4" customWidth="1"/>
    <col min="2" max="2" width="12.140625" style="4" hidden="1" customWidth="1"/>
    <col min="3" max="3" width="13.42578125" style="5" hidden="1" customWidth="1"/>
    <col min="4" max="4" width="12.5703125" style="5" hidden="1" customWidth="1"/>
    <col min="5" max="5" width="12.42578125" style="4" hidden="1" customWidth="1"/>
    <col min="6" max="6" width="11.28515625" style="6" hidden="1" customWidth="1"/>
    <col min="7" max="13" width="11.42578125" style="6" hidden="1" customWidth="1"/>
    <col min="14" max="15" width="11.42578125" style="6" customWidth="1"/>
    <col min="16" max="16" width="13.85546875" style="6" customWidth="1"/>
    <col min="17" max="17" width="11.85546875" style="6" customWidth="1"/>
    <col min="18" max="16384" width="9.140625" style="6"/>
  </cols>
  <sheetData>
    <row r="1" spans="1:17" ht="15.75" x14ac:dyDescent="0.25">
      <c r="J1" s="47" t="s">
        <v>88</v>
      </c>
      <c r="K1" s="47"/>
      <c r="L1" s="47"/>
      <c r="M1" s="47"/>
      <c r="N1" s="47"/>
      <c r="O1" s="47"/>
      <c r="P1" s="47"/>
      <c r="Q1" s="47"/>
    </row>
    <row r="2" spans="1:17" ht="20.25" customHeight="1" x14ac:dyDescent="0.25">
      <c r="J2" s="47" t="s">
        <v>89</v>
      </c>
      <c r="K2" s="47"/>
      <c r="L2" s="47"/>
      <c r="M2" s="47"/>
      <c r="N2" s="47"/>
      <c r="O2" s="47"/>
      <c r="P2" s="47"/>
      <c r="Q2" s="47"/>
    </row>
    <row r="3" spans="1:17" ht="24.75" customHeight="1" x14ac:dyDescent="0.25">
      <c r="A3" s="46" t="s">
        <v>90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3" customFormat="1" ht="13.5" customHeight="1" x14ac:dyDescent="0.25">
      <c r="A4" s="12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39.75" customHeight="1" x14ac:dyDescent="0.25">
      <c r="A5" s="10"/>
      <c r="B5" s="11">
        <v>41989</v>
      </c>
      <c r="C5" s="11">
        <v>42005</v>
      </c>
      <c r="D5" s="11">
        <v>42020</v>
      </c>
      <c r="E5" s="11">
        <v>42036</v>
      </c>
      <c r="F5" s="11">
        <v>42050</v>
      </c>
      <c r="G5" s="11">
        <v>42064</v>
      </c>
      <c r="H5" s="11">
        <v>42078</v>
      </c>
      <c r="I5" s="11">
        <v>42095</v>
      </c>
      <c r="J5" s="11">
        <v>42109</v>
      </c>
      <c r="K5" s="11">
        <v>42125</v>
      </c>
      <c r="L5" s="33">
        <v>42139</v>
      </c>
      <c r="M5" s="33">
        <v>42156</v>
      </c>
      <c r="N5" s="33">
        <v>42170</v>
      </c>
      <c r="O5" s="33">
        <v>42186</v>
      </c>
      <c r="P5" s="35" t="s">
        <v>92</v>
      </c>
      <c r="Q5" s="36">
        <v>41791</v>
      </c>
    </row>
    <row r="6" spans="1:17" s="7" customFormat="1" ht="15" customHeight="1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7" customFormat="1" ht="15" customHeight="1" x14ac:dyDescent="0.25">
      <c r="A7" s="16" t="s">
        <v>8</v>
      </c>
      <c r="B7" s="17">
        <v>35.299999999999997</v>
      </c>
      <c r="C7" s="18">
        <v>36</v>
      </c>
      <c r="D7" s="18">
        <v>36.200000000000003</v>
      </c>
      <c r="E7" s="18">
        <v>36</v>
      </c>
      <c r="F7" s="18">
        <v>35</v>
      </c>
      <c r="G7" s="18">
        <v>35</v>
      </c>
      <c r="H7" s="19">
        <v>35.85</v>
      </c>
      <c r="I7" s="18">
        <v>34.5</v>
      </c>
      <c r="J7" s="18">
        <v>35</v>
      </c>
      <c r="K7" s="18">
        <v>35</v>
      </c>
      <c r="L7" s="29">
        <v>35</v>
      </c>
      <c r="M7" s="24">
        <v>34.5</v>
      </c>
      <c r="N7" s="24">
        <v>34</v>
      </c>
      <c r="O7" s="24">
        <v>34.5</v>
      </c>
      <c r="P7" s="20">
        <f>(O7/N7)*100</f>
        <v>101.47058823529412</v>
      </c>
      <c r="Q7" s="21">
        <v>36.5</v>
      </c>
    </row>
    <row r="8" spans="1:17" s="7" customFormat="1" ht="15" customHeight="1" x14ac:dyDescent="0.25">
      <c r="A8" s="16" t="s">
        <v>9</v>
      </c>
      <c r="B8" s="17">
        <v>35.4</v>
      </c>
      <c r="C8" s="18">
        <v>35.200000000000003</v>
      </c>
      <c r="D8" s="18">
        <v>35.4</v>
      </c>
      <c r="E8" s="18">
        <v>35.4</v>
      </c>
      <c r="F8" s="18">
        <v>35.4</v>
      </c>
      <c r="G8" s="18">
        <v>35.4</v>
      </c>
      <c r="H8" s="18">
        <v>35.4</v>
      </c>
      <c r="I8" s="18">
        <v>35.4</v>
      </c>
      <c r="J8" s="18">
        <v>35.4</v>
      </c>
      <c r="K8" s="18">
        <v>35.4</v>
      </c>
      <c r="L8" s="29">
        <v>35.85</v>
      </c>
      <c r="M8" s="24">
        <v>35.85</v>
      </c>
      <c r="N8" s="24">
        <v>35.85</v>
      </c>
      <c r="O8" s="24">
        <v>1</v>
      </c>
      <c r="P8" s="20">
        <f t="shared" ref="P8:P10" si="0">(O8/N8)*100</f>
        <v>2.7894002789400281</v>
      </c>
      <c r="Q8" s="21">
        <v>35.4</v>
      </c>
    </row>
    <row r="9" spans="1:17" s="7" customFormat="1" ht="15" customHeight="1" x14ac:dyDescent="0.25">
      <c r="A9" s="16" t="s">
        <v>36</v>
      </c>
      <c r="B9" s="17">
        <v>43.5</v>
      </c>
      <c r="C9" s="18">
        <v>44.3</v>
      </c>
      <c r="D9" s="18">
        <v>48.1</v>
      </c>
      <c r="E9" s="18">
        <v>47.8</v>
      </c>
      <c r="F9" s="18">
        <v>47.8</v>
      </c>
      <c r="G9" s="18">
        <v>47.8</v>
      </c>
      <c r="H9" s="18">
        <v>47.8</v>
      </c>
      <c r="I9" s="18">
        <v>47.8</v>
      </c>
      <c r="J9" s="18">
        <v>47.8</v>
      </c>
      <c r="K9" s="18">
        <v>47.5</v>
      </c>
      <c r="L9" s="29">
        <v>47.5</v>
      </c>
      <c r="M9" s="24">
        <v>47.5</v>
      </c>
      <c r="N9" s="24">
        <v>47.5</v>
      </c>
      <c r="O9" s="24">
        <v>47.5</v>
      </c>
      <c r="P9" s="20">
        <f t="shared" si="0"/>
        <v>100</v>
      </c>
      <c r="Q9" s="21">
        <v>37.799999999999997</v>
      </c>
    </row>
    <row r="10" spans="1:17" s="7" customFormat="1" ht="15" customHeight="1" x14ac:dyDescent="0.25">
      <c r="A10" s="16" t="s">
        <v>7</v>
      </c>
      <c r="B10" s="17">
        <v>43.12</v>
      </c>
      <c r="C10" s="18">
        <v>43.12</v>
      </c>
      <c r="D10" s="18">
        <v>43.12</v>
      </c>
      <c r="E10" s="18">
        <v>45</v>
      </c>
      <c r="F10" s="18">
        <v>43.5</v>
      </c>
      <c r="G10" s="18">
        <v>44.1</v>
      </c>
      <c r="H10" s="18">
        <v>45.2</v>
      </c>
      <c r="I10" s="18">
        <v>45.9</v>
      </c>
      <c r="J10" s="18">
        <v>46.7</v>
      </c>
      <c r="K10" s="18">
        <v>46.7</v>
      </c>
      <c r="L10" s="29">
        <v>46.9</v>
      </c>
      <c r="M10" s="24">
        <v>47.2</v>
      </c>
      <c r="N10" s="24">
        <v>47.2</v>
      </c>
      <c r="O10" s="24">
        <v>47.2</v>
      </c>
      <c r="P10" s="20">
        <f t="shared" si="0"/>
        <v>100</v>
      </c>
      <c r="Q10" s="21">
        <v>43.1</v>
      </c>
    </row>
    <row r="11" spans="1:17" s="7" customFormat="1" ht="15" customHeight="1" x14ac:dyDescent="0.25">
      <c r="A11" s="16" t="s">
        <v>37</v>
      </c>
      <c r="B11" s="17">
        <v>37.200000000000003</v>
      </c>
      <c r="C11" s="18">
        <v>37.299999999999997</v>
      </c>
      <c r="D11" s="18">
        <v>37.200000000000003</v>
      </c>
      <c r="E11" s="18">
        <v>37.200000000000003</v>
      </c>
      <c r="F11" s="18">
        <v>37.9</v>
      </c>
      <c r="G11" s="18">
        <v>37.56</v>
      </c>
      <c r="H11" s="18">
        <v>37.58</v>
      </c>
      <c r="I11" s="18">
        <v>37.64</v>
      </c>
      <c r="J11" s="18">
        <v>37.67</v>
      </c>
      <c r="K11" s="18">
        <v>38.24</v>
      </c>
      <c r="L11" s="29">
        <v>38.5</v>
      </c>
      <c r="M11" s="24">
        <v>38.74</v>
      </c>
      <c r="N11" s="24">
        <v>39.21</v>
      </c>
      <c r="O11" s="24">
        <v>39.619999999999997</v>
      </c>
      <c r="P11" s="20">
        <f t="shared" ref="P11" si="1">(O11/N11)*100</f>
        <v>101.04565161948483</v>
      </c>
      <c r="Q11" s="21">
        <v>32.75</v>
      </c>
    </row>
    <row r="12" spans="1:17" s="7" customFormat="1" ht="15" customHeight="1" x14ac:dyDescent="0.25">
      <c r="A12" s="16" t="s">
        <v>38</v>
      </c>
      <c r="B12" s="17">
        <v>42.5</v>
      </c>
      <c r="C12" s="18">
        <v>46</v>
      </c>
      <c r="D12" s="18">
        <v>48</v>
      </c>
      <c r="E12" s="18">
        <v>50</v>
      </c>
      <c r="F12" s="18">
        <v>54</v>
      </c>
      <c r="G12" s="18">
        <v>54</v>
      </c>
      <c r="H12" s="18">
        <v>55.5</v>
      </c>
      <c r="I12" s="18">
        <v>55.5</v>
      </c>
      <c r="J12" s="18">
        <v>55.5</v>
      </c>
      <c r="K12" s="18">
        <v>55.5</v>
      </c>
      <c r="L12" s="29">
        <v>55.5</v>
      </c>
      <c r="M12" s="24">
        <v>55.5</v>
      </c>
      <c r="N12" s="24">
        <v>55.5</v>
      </c>
      <c r="O12" s="24">
        <v>55.5</v>
      </c>
      <c r="P12" s="20">
        <f t="shared" ref="P12" si="2">O12/N12*100</f>
        <v>100</v>
      </c>
      <c r="Q12" s="20"/>
    </row>
    <row r="13" spans="1:17" s="7" customFormat="1" ht="15" customHeight="1" x14ac:dyDescent="0.25">
      <c r="A13" s="16" t="s">
        <v>31</v>
      </c>
      <c r="B13" s="17">
        <v>38.43</v>
      </c>
      <c r="C13" s="18">
        <v>39.93</v>
      </c>
      <c r="D13" s="18">
        <v>41.1</v>
      </c>
      <c r="E13" s="18">
        <v>41.44</v>
      </c>
      <c r="F13" s="18">
        <v>41.44</v>
      </c>
      <c r="G13" s="18">
        <v>41.44</v>
      </c>
      <c r="H13" s="18">
        <v>42.34</v>
      </c>
      <c r="I13" s="18">
        <v>42.84</v>
      </c>
      <c r="J13" s="18">
        <v>42.6</v>
      </c>
      <c r="K13" s="18">
        <v>42.6</v>
      </c>
      <c r="L13" s="29">
        <v>42.6</v>
      </c>
      <c r="M13" s="24">
        <v>42.84</v>
      </c>
      <c r="N13" s="24">
        <v>43</v>
      </c>
      <c r="O13" s="24">
        <v>44</v>
      </c>
      <c r="P13" s="20">
        <f t="shared" ref="P13" si="3">(O13/N13)*100</f>
        <v>102.32558139534885</v>
      </c>
      <c r="Q13" s="21">
        <v>39</v>
      </c>
    </row>
    <row r="14" spans="1:17" s="7" customFormat="1" ht="15" customHeight="1" x14ac:dyDescent="0.25">
      <c r="A14" s="16" t="s">
        <v>10</v>
      </c>
      <c r="B14" s="17">
        <v>39.5</v>
      </c>
      <c r="C14" s="18">
        <v>43.1</v>
      </c>
      <c r="D14" s="18">
        <v>40.5</v>
      </c>
      <c r="E14" s="18">
        <v>40.5</v>
      </c>
      <c r="F14" s="18">
        <v>42.2</v>
      </c>
      <c r="G14" s="18">
        <v>43.9</v>
      </c>
      <c r="H14" s="18">
        <v>42.1</v>
      </c>
      <c r="I14" s="18">
        <v>42.1</v>
      </c>
      <c r="J14" s="18">
        <v>40.799999999999997</v>
      </c>
      <c r="K14" s="18">
        <v>43.1</v>
      </c>
      <c r="L14" s="29">
        <v>40.799999999999997</v>
      </c>
      <c r="M14" s="24">
        <v>40.6</v>
      </c>
      <c r="N14" s="24">
        <v>41.8</v>
      </c>
      <c r="O14" s="24">
        <v>40.9</v>
      </c>
      <c r="P14" s="20">
        <f t="shared" ref="P14" si="4">O14/N14*100</f>
        <v>97.84688995215312</v>
      </c>
      <c r="Q14" s="21">
        <v>36.1</v>
      </c>
    </row>
    <row r="15" spans="1:17" s="7" customFormat="1" ht="15" customHeight="1" x14ac:dyDescent="0.25">
      <c r="A15" s="16" t="s">
        <v>11</v>
      </c>
      <c r="B15" s="17">
        <v>46.06</v>
      </c>
      <c r="C15" s="18">
        <v>46.06</v>
      </c>
      <c r="D15" s="18">
        <v>46.6</v>
      </c>
      <c r="E15" s="18">
        <v>46.6</v>
      </c>
      <c r="F15" s="18">
        <v>46.6</v>
      </c>
      <c r="G15" s="18">
        <v>46.6</v>
      </c>
      <c r="H15" s="18">
        <v>46.74</v>
      </c>
      <c r="I15" s="18">
        <v>47.24</v>
      </c>
      <c r="J15" s="18">
        <v>47.24</v>
      </c>
      <c r="K15" s="18">
        <v>47.24</v>
      </c>
      <c r="L15" s="29">
        <v>47.24</v>
      </c>
      <c r="M15" s="24">
        <v>47.24</v>
      </c>
      <c r="N15" s="24">
        <v>47.24</v>
      </c>
      <c r="O15" s="24">
        <v>47.24</v>
      </c>
      <c r="P15" s="20">
        <f t="shared" ref="P15" si="5">(O15/N15)*100</f>
        <v>100</v>
      </c>
      <c r="Q15" s="21">
        <v>45.24</v>
      </c>
    </row>
    <row r="16" spans="1:17" s="7" customFormat="1" ht="15" customHeight="1" x14ac:dyDescent="0.25">
      <c r="A16" s="16" t="s">
        <v>85</v>
      </c>
      <c r="B16" s="17"/>
      <c r="C16" s="18">
        <v>39.32</v>
      </c>
      <c r="D16" s="18">
        <v>39.32</v>
      </c>
      <c r="E16" s="18">
        <v>39.520000000000003</v>
      </c>
      <c r="F16" s="18">
        <v>40.229999999999997</v>
      </c>
      <c r="G16" s="18">
        <v>40.51</v>
      </c>
      <c r="H16" s="18">
        <v>40.47</v>
      </c>
      <c r="I16" s="18">
        <v>40.590000000000003</v>
      </c>
      <c r="J16" s="18">
        <v>40.630000000000003</v>
      </c>
      <c r="K16" s="18">
        <v>40.71</v>
      </c>
      <c r="L16" s="29">
        <v>40.880000000000003</v>
      </c>
      <c r="M16" s="24">
        <v>40.96</v>
      </c>
      <c r="N16" s="24">
        <v>40.97</v>
      </c>
      <c r="O16" s="24">
        <v>41.13</v>
      </c>
      <c r="P16" s="20">
        <f t="shared" ref="P16" si="6">O16/N16*100</f>
        <v>100.39052965584574</v>
      </c>
      <c r="Q16" s="20"/>
    </row>
    <row r="17" spans="1:17" s="7" customFormat="1" ht="15" customHeight="1" x14ac:dyDescent="0.25">
      <c r="A17" s="16" t="s">
        <v>39</v>
      </c>
      <c r="B17" s="17">
        <v>24.08</v>
      </c>
      <c r="C17" s="18">
        <v>24.5</v>
      </c>
      <c r="D17" s="18">
        <v>25.25</v>
      </c>
      <c r="E17" s="18">
        <v>26.67</v>
      </c>
      <c r="F17" s="18">
        <v>27.67</v>
      </c>
      <c r="G17" s="18">
        <v>28</v>
      </c>
      <c r="H17" s="18">
        <v>28</v>
      </c>
      <c r="I17" s="18">
        <v>28</v>
      </c>
      <c r="J17" s="18">
        <v>28</v>
      </c>
      <c r="K17" s="18">
        <v>28</v>
      </c>
      <c r="L17" s="29">
        <v>28</v>
      </c>
      <c r="M17" s="24">
        <v>28</v>
      </c>
      <c r="N17" s="24">
        <v>28</v>
      </c>
      <c r="O17" s="24">
        <v>28</v>
      </c>
      <c r="P17" s="20">
        <f t="shared" ref="P17:P32" si="7">(O17/N17)*100</f>
        <v>100</v>
      </c>
      <c r="Q17" s="21">
        <v>23.35</v>
      </c>
    </row>
    <row r="18" spans="1:17" s="7" customFormat="1" ht="15" customHeight="1" x14ac:dyDescent="0.25">
      <c r="A18" s="16" t="s">
        <v>40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29"/>
      <c r="M18" s="24"/>
      <c r="N18" s="24" t="s">
        <v>91</v>
      </c>
      <c r="O18" s="24" t="s">
        <v>91</v>
      </c>
      <c r="P18" s="20" t="e">
        <f t="shared" si="7"/>
        <v>#VALUE!</v>
      </c>
      <c r="Q18" s="18"/>
    </row>
    <row r="19" spans="1:17" s="7" customFormat="1" ht="15" customHeight="1" x14ac:dyDescent="0.25">
      <c r="A19" s="16" t="s">
        <v>41</v>
      </c>
      <c r="B19" s="17">
        <v>34.200000000000003</v>
      </c>
      <c r="C19" s="18">
        <v>34.200000000000003</v>
      </c>
      <c r="D19" s="18">
        <v>34.200000000000003</v>
      </c>
      <c r="E19" s="18">
        <v>35.619999999999997</v>
      </c>
      <c r="F19" s="18">
        <v>35.799999999999997</v>
      </c>
      <c r="G19" s="18">
        <v>35.909999999999997</v>
      </c>
      <c r="H19" s="18">
        <v>36.700000000000003</v>
      </c>
      <c r="I19" s="18">
        <v>37.200000000000003</v>
      </c>
      <c r="J19" s="18">
        <v>37.450000000000003</v>
      </c>
      <c r="K19" s="18">
        <v>37.450000000000003</v>
      </c>
      <c r="L19" s="29">
        <v>37.47</v>
      </c>
      <c r="M19" s="24">
        <v>37.47</v>
      </c>
      <c r="N19" s="24">
        <v>37.47</v>
      </c>
      <c r="O19" s="24">
        <v>37.6</v>
      </c>
      <c r="P19" s="20">
        <f t="shared" si="7"/>
        <v>100.34694422204431</v>
      </c>
      <c r="Q19" s="18"/>
    </row>
    <row r="20" spans="1:17" s="7" customFormat="1" ht="15" customHeight="1" x14ac:dyDescent="0.25">
      <c r="A20" s="16" t="s">
        <v>12</v>
      </c>
      <c r="B20" s="17">
        <v>31</v>
      </c>
      <c r="C20" s="18">
        <v>33.25</v>
      </c>
      <c r="D20" s="18">
        <v>34</v>
      </c>
      <c r="E20" s="18">
        <v>33.85</v>
      </c>
      <c r="F20" s="18">
        <v>33.75</v>
      </c>
      <c r="G20" s="18">
        <v>33.75</v>
      </c>
      <c r="H20" s="18">
        <v>33.75</v>
      </c>
      <c r="I20" s="18">
        <v>33.75</v>
      </c>
      <c r="J20" s="18">
        <v>37.5</v>
      </c>
      <c r="K20" s="18">
        <v>37.5</v>
      </c>
      <c r="L20" s="29">
        <v>37.5</v>
      </c>
      <c r="M20" s="24">
        <v>37.5</v>
      </c>
      <c r="N20" s="24">
        <v>37.5</v>
      </c>
      <c r="O20" s="24">
        <v>38</v>
      </c>
      <c r="P20" s="20">
        <f t="shared" si="7"/>
        <v>101.33333333333334</v>
      </c>
      <c r="Q20" s="21">
        <v>29</v>
      </c>
    </row>
    <row r="21" spans="1:17" s="7" customFormat="1" ht="15" customHeight="1" x14ac:dyDescent="0.25">
      <c r="A21" s="16" t="s">
        <v>13</v>
      </c>
      <c r="B21" s="17">
        <v>35</v>
      </c>
      <c r="C21" s="18">
        <v>36</v>
      </c>
      <c r="D21" s="18">
        <v>35</v>
      </c>
      <c r="E21" s="18">
        <v>38</v>
      </c>
      <c r="F21" s="18">
        <v>39</v>
      </c>
      <c r="G21" s="18">
        <v>38</v>
      </c>
      <c r="H21" s="18">
        <v>38.700000000000003</v>
      </c>
      <c r="I21" s="18"/>
      <c r="J21" s="18"/>
      <c r="K21" s="18"/>
      <c r="L21" s="29"/>
      <c r="M21" s="24"/>
      <c r="N21" s="24" t="s">
        <v>91</v>
      </c>
      <c r="O21" s="24">
        <v>52</v>
      </c>
      <c r="P21" s="20" t="e">
        <f t="shared" si="7"/>
        <v>#VALUE!</v>
      </c>
      <c r="Q21" s="21">
        <v>28</v>
      </c>
    </row>
    <row r="22" spans="1:17" s="7" customFormat="1" ht="15" customHeight="1" x14ac:dyDescent="0.25">
      <c r="A22" s="16" t="s">
        <v>42</v>
      </c>
      <c r="B22" s="17">
        <v>46.38</v>
      </c>
      <c r="C22" s="18">
        <v>46.88</v>
      </c>
      <c r="D22" s="18">
        <v>48.1</v>
      </c>
      <c r="E22" s="18">
        <v>48.38</v>
      </c>
      <c r="F22" s="18">
        <v>48.5</v>
      </c>
      <c r="G22" s="18">
        <v>49.44</v>
      </c>
      <c r="H22" s="18">
        <v>49.44</v>
      </c>
      <c r="I22" s="18">
        <v>50.04</v>
      </c>
      <c r="J22" s="18">
        <v>50.04</v>
      </c>
      <c r="K22" s="18">
        <v>50.09</v>
      </c>
      <c r="L22" s="29">
        <v>50.09</v>
      </c>
      <c r="M22" s="24">
        <v>50.17</v>
      </c>
      <c r="N22" s="24">
        <v>50.09</v>
      </c>
      <c r="O22" s="24">
        <v>51.18</v>
      </c>
      <c r="P22" s="20">
        <f t="shared" si="7"/>
        <v>102.17608305050906</v>
      </c>
      <c r="Q22" s="21">
        <v>44.5</v>
      </c>
    </row>
    <row r="23" spans="1:17" s="7" customFormat="1" ht="15" customHeight="1" x14ac:dyDescent="0.25">
      <c r="A23" s="16" t="s">
        <v>43</v>
      </c>
      <c r="B23" s="17">
        <v>40.200000000000003</v>
      </c>
      <c r="C23" s="18">
        <v>41.23</v>
      </c>
      <c r="D23" s="18">
        <v>41.9</v>
      </c>
      <c r="E23" s="18">
        <v>42.2</v>
      </c>
      <c r="F23" s="18">
        <v>42.2</v>
      </c>
      <c r="G23" s="18">
        <v>42.2</v>
      </c>
      <c r="H23" s="18">
        <v>42.33</v>
      </c>
      <c r="I23" s="18">
        <v>42.4</v>
      </c>
      <c r="J23" s="18">
        <v>42.4</v>
      </c>
      <c r="K23" s="18">
        <v>42.49</v>
      </c>
      <c r="L23" s="29">
        <v>42.54</v>
      </c>
      <c r="M23" s="24">
        <v>42.5</v>
      </c>
      <c r="N23" s="24">
        <v>42.5</v>
      </c>
      <c r="O23" s="24">
        <v>42.52</v>
      </c>
      <c r="P23" s="20">
        <f t="shared" si="7"/>
        <v>100.04705882352943</v>
      </c>
      <c r="Q23" s="21">
        <v>38.869999999999997</v>
      </c>
    </row>
    <row r="24" spans="1:17" s="7" customFormat="1" ht="15" customHeight="1" x14ac:dyDescent="0.25">
      <c r="A24" s="14" t="s">
        <v>44</v>
      </c>
      <c r="B24" s="17"/>
      <c r="C24" s="22"/>
      <c r="D24" s="22"/>
      <c r="E24" s="22"/>
      <c r="F24" s="22"/>
      <c r="G24" s="22"/>
      <c r="H24" s="18"/>
      <c r="I24" s="18"/>
      <c r="J24" s="18"/>
      <c r="K24" s="18"/>
      <c r="L24" s="29"/>
      <c r="M24" s="18"/>
      <c r="N24" s="18"/>
      <c r="O24" s="18"/>
      <c r="P24" s="20" t="e">
        <f t="shared" si="7"/>
        <v>#DIV/0!</v>
      </c>
      <c r="Q24" s="20"/>
    </row>
    <row r="25" spans="1:17" s="7" customFormat="1" ht="15" customHeight="1" x14ac:dyDescent="0.25">
      <c r="A25" s="16" t="s">
        <v>14</v>
      </c>
      <c r="B25" s="17">
        <v>32</v>
      </c>
      <c r="C25" s="18">
        <v>32</v>
      </c>
      <c r="D25" s="18">
        <v>32</v>
      </c>
      <c r="E25" s="18">
        <v>32</v>
      </c>
      <c r="F25" s="18">
        <v>32</v>
      </c>
      <c r="G25" s="18">
        <v>32</v>
      </c>
      <c r="H25" s="18">
        <v>32</v>
      </c>
      <c r="I25" s="18">
        <v>44</v>
      </c>
      <c r="J25" s="18">
        <v>44</v>
      </c>
      <c r="K25" s="18">
        <v>44</v>
      </c>
      <c r="L25" s="29">
        <v>44</v>
      </c>
      <c r="M25" s="24">
        <v>44</v>
      </c>
      <c r="N25" s="24">
        <v>44</v>
      </c>
      <c r="O25" s="24">
        <v>44</v>
      </c>
      <c r="P25" s="20">
        <f t="shared" si="7"/>
        <v>100</v>
      </c>
      <c r="Q25" s="21">
        <v>30.94</v>
      </c>
    </row>
    <row r="26" spans="1:17" s="7" customFormat="1" ht="15" customHeight="1" x14ac:dyDescent="0.25">
      <c r="A26" s="16" t="s">
        <v>16</v>
      </c>
      <c r="B26" s="17">
        <v>54</v>
      </c>
      <c r="C26" s="18">
        <v>54</v>
      </c>
      <c r="D26" s="18">
        <v>54</v>
      </c>
      <c r="E26" s="18"/>
      <c r="F26" s="18">
        <v>63</v>
      </c>
      <c r="G26" s="18">
        <v>63</v>
      </c>
      <c r="H26" s="18">
        <v>63</v>
      </c>
      <c r="I26" s="18">
        <v>63</v>
      </c>
      <c r="J26" s="18">
        <v>63</v>
      </c>
      <c r="K26" s="18">
        <v>63</v>
      </c>
      <c r="L26" s="29">
        <v>63</v>
      </c>
      <c r="M26" s="24">
        <v>63</v>
      </c>
      <c r="N26" s="24">
        <v>63</v>
      </c>
      <c r="O26" s="24">
        <v>63</v>
      </c>
      <c r="P26" s="20">
        <f t="shared" si="7"/>
        <v>100</v>
      </c>
      <c r="Q26" s="21">
        <v>54</v>
      </c>
    </row>
    <row r="27" spans="1:17" s="7" customFormat="1" ht="15" customHeight="1" x14ac:dyDescent="0.25">
      <c r="A27" s="16" t="s">
        <v>45</v>
      </c>
      <c r="B27" s="17">
        <v>50.75</v>
      </c>
      <c r="C27" s="18">
        <v>51.25</v>
      </c>
      <c r="D27" s="18">
        <v>51.25</v>
      </c>
      <c r="E27" s="18">
        <v>51.25</v>
      </c>
      <c r="F27" s="18">
        <v>51.5</v>
      </c>
      <c r="G27" s="18">
        <v>50.1</v>
      </c>
      <c r="H27" s="18">
        <v>50.46</v>
      </c>
      <c r="I27" s="18">
        <v>50.5</v>
      </c>
      <c r="J27" s="18">
        <v>55.5</v>
      </c>
      <c r="K27" s="18">
        <v>50.5</v>
      </c>
      <c r="L27" s="29">
        <v>50.5</v>
      </c>
      <c r="M27" s="24">
        <v>50.5</v>
      </c>
      <c r="N27" s="24">
        <v>50.5</v>
      </c>
      <c r="O27" s="24">
        <v>50.5</v>
      </c>
      <c r="P27" s="20">
        <f t="shared" si="7"/>
        <v>100</v>
      </c>
      <c r="Q27" s="18"/>
    </row>
    <row r="28" spans="1:17" s="7" customFormat="1" ht="15" customHeight="1" x14ac:dyDescent="0.25">
      <c r="A28" s="16" t="s">
        <v>15</v>
      </c>
      <c r="B28" s="17">
        <v>46.84</v>
      </c>
      <c r="C28" s="18">
        <v>49.09</v>
      </c>
      <c r="D28" s="18">
        <v>48.6</v>
      </c>
      <c r="E28" s="18">
        <v>49.23</v>
      </c>
      <c r="F28" s="18">
        <v>50.9</v>
      </c>
      <c r="G28" s="18">
        <v>51.76</v>
      </c>
      <c r="H28" s="18">
        <v>51.68</v>
      </c>
      <c r="I28" s="18">
        <v>51.68</v>
      </c>
      <c r="J28" s="18">
        <v>52.33</v>
      </c>
      <c r="K28" s="18">
        <v>52.83</v>
      </c>
      <c r="L28" s="29">
        <v>53.18</v>
      </c>
      <c r="M28" s="24">
        <v>54.22</v>
      </c>
      <c r="N28" s="24">
        <v>55.45</v>
      </c>
      <c r="O28" s="24">
        <v>55.75</v>
      </c>
      <c r="P28" s="20">
        <f t="shared" si="7"/>
        <v>100.54102795311091</v>
      </c>
      <c r="Q28" s="21">
        <v>40.33</v>
      </c>
    </row>
    <row r="29" spans="1:17" s="7" customFormat="1" ht="15" customHeight="1" x14ac:dyDescent="0.25">
      <c r="A29" s="16" t="s">
        <v>46</v>
      </c>
      <c r="B29" s="17">
        <v>59.99</v>
      </c>
      <c r="C29" s="18">
        <v>59.99</v>
      </c>
      <c r="D29" s="18">
        <v>60.35</v>
      </c>
      <c r="E29" s="18">
        <v>60.44</v>
      </c>
      <c r="F29" s="18">
        <v>60.44</v>
      </c>
      <c r="G29" s="18">
        <v>60.44</v>
      </c>
      <c r="H29" s="18">
        <v>60.44</v>
      </c>
      <c r="I29" s="18">
        <v>64.06</v>
      </c>
      <c r="J29" s="18">
        <v>64.06</v>
      </c>
      <c r="K29" s="18">
        <v>64.06</v>
      </c>
      <c r="L29" s="29">
        <v>64.06</v>
      </c>
      <c r="M29" s="24">
        <v>64.06</v>
      </c>
      <c r="N29" s="24">
        <v>64.06</v>
      </c>
      <c r="O29" s="24">
        <v>64.06</v>
      </c>
      <c r="P29" s="20">
        <f t="shared" si="7"/>
        <v>100</v>
      </c>
      <c r="Q29" s="21">
        <v>56.45</v>
      </c>
    </row>
    <row r="30" spans="1:17" s="7" customFormat="1" ht="15" customHeight="1" x14ac:dyDescent="0.25">
      <c r="A30" s="16" t="s">
        <v>47</v>
      </c>
      <c r="B30" s="17">
        <v>38</v>
      </c>
      <c r="C30" s="18">
        <v>38</v>
      </c>
      <c r="D30" s="18">
        <v>38</v>
      </c>
      <c r="E30" s="18">
        <v>40</v>
      </c>
      <c r="F30" s="18">
        <v>40</v>
      </c>
      <c r="G30" s="18">
        <v>40</v>
      </c>
      <c r="H30" s="18">
        <v>40</v>
      </c>
      <c r="I30" s="18">
        <v>40</v>
      </c>
      <c r="J30" s="18">
        <v>40</v>
      </c>
      <c r="K30" s="18">
        <v>40</v>
      </c>
      <c r="L30" s="29">
        <v>40</v>
      </c>
      <c r="M30" s="24">
        <v>40</v>
      </c>
      <c r="N30" s="24">
        <v>40</v>
      </c>
      <c r="O30" s="24">
        <v>40</v>
      </c>
      <c r="P30" s="20">
        <f t="shared" si="7"/>
        <v>100</v>
      </c>
      <c r="Q30" s="21">
        <v>38</v>
      </c>
    </row>
    <row r="31" spans="1:17" s="7" customFormat="1" ht="15" customHeight="1" x14ac:dyDescent="0.25">
      <c r="A31" s="16" t="s">
        <v>48</v>
      </c>
      <c r="B31" s="17"/>
      <c r="C31" s="18"/>
      <c r="D31" s="18"/>
      <c r="E31" s="18"/>
      <c r="F31" s="18"/>
      <c r="G31" s="18">
        <v>42.25</v>
      </c>
      <c r="H31" s="18"/>
      <c r="I31" s="18">
        <v>42.25</v>
      </c>
      <c r="J31" s="18">
        <v>42.25</v>
      </c>
      <c r="K31" s="18">
        <v>42.25</v>
      </c>
      <c r="L31" s="29">
        <v>42.3</v>
      </c>
      <c r="M31" s="24">
        <v>42.5</v>
      </c>
      <c r="N31" s="24">
        <v>41.3</v>
      </c>
      <c r="O31" s="24">
        <v>41.3</v>
      </c>
      <c r="P31" s="20">
        <f t="shared" si="7"/>
        <v>100</v>
      </c>
      <c r="Q31" s="18"/>
    </row>
    <row r="32" spans="1:17" s="7" customFormat="1" ht="15" customHeight="1" x14ac:dyDescent="0.25">
      <c r="A32" s="16" t="s">
        <v>49</v>
      </c>
      <c r="B32" s="17">
        <v>45</v>
      </c>
      <c r="C32" s="18">
        <v>41</v>
      </c>
      <c r="D32" s="18">
        <v>49</v>
      </c>
      <c r="E32" s="18">
        <v>49</v>
      </c>
      <c r="F32" s="18">
        <v>49</v>
      </c>
      <c r="G32" s="18">
        <v>49</v>
      </c>
      <c r="H32" s="18">
        <v>49</v>
      </c>
      <c r="I32" s="18">
        <v>52</v>
      </c>
      <c r="J32" s="18">
        <v>52</v>
      </c>
      <c r="K32" s="18">
        <v>52</v>
      </c>
      <c r="L32" s="29">
        <v>52</v>
      </c>
      <c r="M32" s="24">
        <v>52</v>
      </c>
      <c r="N32" s="24">
        <v>49</v>
      </c>
      <c r="O32" s="24">
        <v>49</v>
      </c>
      <c r="P32" s="20">
        <f t="shared" si="7"/>
        <v>100</v>
      </c>
      <c r="Q32" s="18">
        <v>40</v>
      </c>
    </row>
    <row r="33" spans="1:17" s="7" customFormat="1" ht="15" customHeight="1" x14ac:dyDescent="0.25">
      <c r="A33" s="14" t="s">
        <v>50</v>
      </c>
      <c r="B33" s="17"/>
      <c r="C33" s="22"/>
      <c r="D33" s="22"/>
      <c r="E33" s="22"/>
      <c r="F33" s="22"/>
      <c r="G33" s="22"/>
      <c r="H33" s="18"/>
      <c r="I33" s="18"/>
      <c r="J33" s="18"/>
      <c r="K33" s="18"/>
      <c r="L33" s="29"/>
      <c r="M33" s="18"/>
      <c r="N33" s="18"/>
      <c r="O33" s="18"/>
      <c r="P33" s="20"/>
      <c r="Q33" s="20"/>
    </row>
    <row r="34" spans="1:17" s="7" customFormat="1" ht="15" customHeight="1" x14ac:dyDescent="0.25">
      <c r="A34" s="16" t="s">
        <v>1</v>
      </c>
      <c r="B34" s="17">
        <v>33.18</v>
      </c>
      <c r="C34" s="18">
        <v>33.26</v>
      </c>
      <c r="D34" s="18">
        <v>33.590000000000003</v>
      </c>
      <c r="E34" s="18">
        <v>33.5</v>
      </c>
      <c r="F34" s="18">
        <v>33.5</v>
      </c>
      <c r="G34" s="18">
        <v>33.5</v>
      </c>
      <c r="H34" s="18">
        <v>34.6</v>
      </c>
      <c r="I34" s="18">
        <v>34.6</v>
      </c>
      <c r="J34" s="18">
        <v>35</v>
      </c>
      <c r="K34" s="18">
        <v>35</v>
      </c>
      <c r="L34" s="29">
        <v>35.1</v>
      </c>
      <c r="M34" s="24">
        <v>35.1</v>
      </c>
      <c r="N34" s="24">
        <v>35.1</v>
      </c>
      <c r="O34" s="24">
        <v>35.1</v>
      </c>
      <c r="P34" s="20">
        <f t="shared" ref="P34:P89" si="8">(M34/L34)*100</f>
        <v>100</v>
      </c>
      <c r="Q34" s="21">
        <v>35</v>
      </c>
    </row>
    <row r="35" spans="1:17" s="7" customFormat="1" ht="15" customHeight="1" x14ac:dyDescent="0.25">
      <c r="A35" s="16" t="s">
        <v>51</v>
      </c>
      <c r="B35" s="17">
        <v>31.25</v>
      </c>
      <c r="C35" s="18">
        <v>31.25</v>
      </c>
      <c r="D35" s="18">
        <v>31.25</v>
      </c>
      <c r="E35" s="18">
        <v>31.48</v>
      </c>
      <c r="F35" s="18">
        <v>31.53</v>
      </c>
      <c r="G35" s="18">
        <v>31.55</v>
      </c>
      <c r="H35" s="18">
        <v>31.56</v>
      </c>
      <c r="I35" s="18">
        <v>31.57</v>
      </c>
      <c r="J35" s="18">
        <v>31.57</v>
      </c>
      <c r="K35" s="18">
        <v>31.61</v>
      </c>
      <c r="L35" s="29">
        <v>31.62</v>
      </c>
      <c r="M35" s="24">
        <v>31.61</v>
      </c>
      <c r="N35" s="24">
        <v>31.66</v>
      </c>
      <c r="O35" s="24">
        <v>31.66</v>
      </c>
      <c r="P35" s="20">
        <f t="shared" si="8"/>
        <v>99.968374446552815</v>
      </c>
      <c r="Q35" s="21">
        <v>31.07</v>
      </c>
    </row>
    <row r="36" spans="1:17" s="7" customFormat="1" ht="15" customHeight="1" x14ac:dyDescent="0.25">
      <c r="A36" s="16" t="s">
        <v>0</v>
      </c>
      <c r="B36" s="17">
        <v>37.14</v>
      </c>
      <c r="C36" s="18">
        <v>37.130000000000003</v>
      </c>
      <c r="D36" s="18">
        <v>38.26</v>
      </c>
      <c r="E36" s="18">
        <v>38.42</v>
      </c>
      <c r="F36" s="18">
        <v>38.69</v>
      </c>
      <c r="G36" s="18">
        <v>39.020000000000003</v>
      </c>
      <c r="H36" s="18">
        <v>39.4</v>
      </c>
      <c r="I36" s="18">
        <v>39.43</v>
      </c>
      <c r="J36" s="18">
        <v>39.74</v>
      </c>
      <c r="K36" s="18">
        <v>39.44</v>
      </c>
      <c r="L36" s="29">
        <v>39.770000000000003</v>
      </c>
      <c r="M36" s="24">
        <v>39.79</v>
      </c>
      <c r="N36" s="24">
        <v>40.020000000000003</v>
      </c>
      <c r="O36" s="24">
        <v>39.9</v>
      </c>
      <c r="P36" s="20">
        <f t="shared" si="8"/>
        <v>100.05028916268543</v>
      </c>
      <c r="Q36" s="21">
        <v>35.79</v>
      </c>
    </row>
    <row r="37" spans="1:17" s="7" customFormat="1" ht="15" customHeight="1" x14ac:dyDescent="0.25">
      <c r="A37" s="16" t="s">
        <v>52</v>
      </c>
      <c r="B37" s="17">
        <v>34.9</v>
      </c>
      <c r="C37" s="18">
        <v>35.200000000000003</v>
      </c>
      <c r="D37" s="18">
        <v>35.200000000000003</v>
      </c>
      <c r="E37" s="18">
        <v>35.6</v>
      </c>
      <c r="F37" s="18">
        <v>35.6</v>
      </c>
      <c r="G37" s="18">
        <v>36</v>
      </c>
      <c r="H37" s="18">
        <v>36</v>
      </c>
      <c r="I37" s="18">
        <v>36</v>
      </c>
      <c r="J37" s="18">
        <v>36</v>
      </c>
      <c r="K37" s="18">
        <v>36.200000000000003</v>
      </c>
      <c r="L37" s="29">
        <v>36.200000000000003</v>
      </c>
      <c r="M37" s="24">
        <v>36.200000000000003</v>
      </c>
      <c r="N37" s="24">
        <v>36.200000000000003</v>
      </c>
      <c r="O37" s="24">
        <v>36.200000000000003</v>
      </c>
      <c r="P37" s="20">
        <f t="shared" si="8"/>
        <v>100</v>
      </c>
      <c r="Q37" s="21">
        <v>38</v>
      </c>
    </row>
    <row r="38" spans="1:17" s="7" customFormat="1" ht="15" customHeight="1" x14ac:dyDescent="0.25">
      <c r="A38" s="16" t="s">
        <v>6</v>
      </c>
      <c r="B38" s="17">
        <v>34</v>
      </c>
      <c r="C38" s="18">
        <v>34</v>
      </c>
      <c r="D38" s="18">
        <v>34.700000000000003</v>
      </c>
      <c r="E38" s="18">
        <v>37.5</v>
      </c>
      <c r="F38" s="18">
        <v>38.4</v>
      </c>
      <c r="G38" s="18">
        <v>38.4</v>
      </c>
      <c r="H38" s="18">
        <v>38.4</v>
      </c>
      <c r="I38" s="18">
        <v>38.4</v>
      </c>
      <c r="J38" s="18">
        <v>38.4</v>
      </c>
      <c r="K38" s="18">
        <v>38.51</v>
      </c>
      <c r="L38" s="29">
        <v>38.380000000000003</v>
      </c>
      <c r="M38" s="24">
        <v>38.380000000000003</v>
      </c>
      <c r="N38" s="24">
        <v>38.380000000000003</v>
      </c>
      <c r="O38" s="24">
        <v>38.380000000000003</v>
      </c>
      <c r="P38" s="20">
        <f t="shared" si="8"/>
        <v>100</v>
      </c>
      <c r="Q38" s="18"/>
    </row>
    <row r="39" spans="1:17" s="7" customFormat="1" ht="15" customHeight="1" x14ac:dyDescent="0.25">
      <c r="A39" s="16" t="s">
        <v>2</v>
      </c>
      <c r="B39" s="17">
        <v>25.1</v>
      </c>
      <c r="C39" s="18">
        <v>25.3</v>
      </c>
      <c r="D39" s="18">
        <v>25.4</v>
      </c>
      <c r="E39" s="18">
        <v>25.5</v>
      </c>
      <c r="F39" s="18">
        <v>25.6</v>
      </c>
      <c r="G39" s="18">
        <v>25.62</v>
      </c>
      <c r="H39" s="18">
        <v>25.1</v>
      </c>
      <c r="I39" s="18">
        <v>25</v>
      </c>
      <c r="J39" s="18">
        <v>24.9</v>
      </c>
      <c r="K39" s="18">
        <v>24.78</v>
      </c>
      <c r="L39" s="29">
        <v>24.72</v>
      </c>
      <c r="M39" s="24">
        <v>24.7</v>
      </c>
      <c r="N39" s="24">
        <v>24.65</v>
      </c>
      <c r="O39" s="24">
        <v>24.6</v>
      </c>
      <c r="P39" s="20">
        <f t="shared" si="8"/>
        <v>99.919093851132686</v>
      </c>
      <c r="Q39" s="21">
        <v>33.72</v>
      </c>
    </row>
    <row r="40" spans="1:17" s="7" customFormat="1" ht="15" customHeight="1" x14ac:dyDescent="0.25">
      <c r="A40" s="14" t="s">
        <v>53</v>
      </c>
      <c r="B40" s="17"/>
      <c r="C40" s="22"/>
      <c r="D40" s="22"/>
      <c r="E40" s="22"/>
      <c r="F40" s="22"/>
      <c r="G40" s="22"/>
      <c r="H40" s="18"/>
      <c r="I40" s="18"/>
      <c r="J40" s="18"/>
      <c r="K40" s="18"/>
      <c r="L40" s="29"/>
      <c r="M40" s="18"/>
      <c r="N40" s="18"/>
      <c r="O40" s="18"/>
      <c r="P40" s="20"/>
      <c r="Q40" s="22"/>
    </row>
    <row r="41" spans="1:17" s="7" customFormat="1" ht="15" customHeight="1" x14ac:dyDescent="0.25">
      <c r="A41" s="16" t="s">
        <v>3</v>
      </c>
      <c r="B41" s="17">
        <v>27.22</v>
      </c>
      <c r="C41" s="18">
        <v>27.41</v>
      </c>
      <c r="D41" s="18">
        <v>29.6</v>
      </c>
      <c r="E41" s="18">
        <v>29.69</v>
      </c>
      <c r="F41" s="18">
        <v>30.59</v>
      </c>
      <c r="G41" s="18">
        <v>31.22</v>
      </c>
      <c r="H41" s="18">
        <v>31.72</v>
      </c>
      <c r="I41" s="18">
        <v>31.72</v>
      </c>
      <c r="J41" s="18">
        <v>31.72</v>
      </c>
      <c r="K41" s="18">
        <v>31.93</v>
      </c>
      <c r="L41" s="29">
        <v>31.93</v>
      </c>
      <c r="M41" s="24">
        <v>31.93</v>
      </c>
      <c r="N41" s="24">
        <v>31.93</v>
      </c>
      <c r="O41" s="24">
        <v>31.93</v>
      </c>
      <c r="P41" s="20">
        <f t="shared" si="8"/>
        <v>100</v>
      </c>
      <c r="Q41" s="21">
        <v>26.74</v>
      </c>
    </row>
    <row r="42" spans="1:17" s="7" customFormat="1" ht="15" customHeight="1" x14ac:dyDescent="0.25">
      <c r="A42" s="16" t="s">
        <v>4</v>
      </c>
      <c r="B42" s="17">
        <v>30</v>
      </c>
      <c r="C42" s="18">
        <v>30.8</v>
      </c>
      <c r="D42" s="18">
        <v>30.8</v>
      </c>
      <c r="E42" s="18">
        <v>32</v>
      </c>
      <c r="F42" s="18">
        <v>32.1</v>
      </c>
      <c r="G42" s="18">
        <v>32.200000000000003</v>
      </c>
      <c r="H42" s="18">
        <v>32.200000000000003</v>
      </c>
      <c r="I42" s="18">
        <v>32.200000000000003</v>
      </c>
      <c r="J42" s="18">
        <v>31.6</v>
      </c>
      <c r="K42" s="18">
        <v>31.5</v>
      </c>
      <c r="L42" s="29">
        <v>31.5</v>
      </c>
      <c r="M42" s="24">
        <v>31.2</v>
      </c>
      <c r="N42" s="24">
        <v>31.1</v>
      </c>
      <c r="O42" s="24">
        <v>31</v>
      </c>
      <c r="P42" s="20">
        <f t="shared" si="8"/>
        <v>99.047619047619037</v>
      </c>
      <c r="Q42" s="21">
        <v>28.7</v>
      </c>
    </row>
    <row r="43" spans="1:17" s="7" customFormat="1" ht="15" customHeight="1" x14ac:dyDescent="0.25">
      <c r="A43" s="16" t="s">
        <v>54</v>
      </c>
      <c r="B43" s="17">
        <v>35</v>
      </c>
      <c r="C43" s="18">
        <v>35</v>
      </c>
      <c r="D43" s="18">
        <v>35</v>
      </c>
      <c r="E43" s="18">
        <v>35</v>
      </c>
      <c r="F43" s="18">
        <v>35</v>
      </c>
      <c r="G43" s="18">
        <v>35</v>
      </c>
      <c r="H43" s="18">
        <v>35</v>
      </c>
      <c r="I43" s="18">
        <v>35</v>
      </c>
      <c r="J43" s="18">
        <v>35</v>
      </c>
      <c r="K43" s="18">
        <v>35</v>
      </c>
      <c r="L43" s="29">
        <v>35</v>
      </c>
      <c r="M43" s="24">
        <v>35</v>
      </c>
      <c r="N43" s="24">
        <v>35</v>
      </c>
      <c r="O43" s="24">
        <v>35</v>
      </c>
      <c r="P43" s="20">
        <f t="shared" si="8"/>
        <v>100</v>
      </c>
      <c r="Q43" s="21">
        <v>34</v>
      </c>
    </row>
    <row r="44" spans="1:17" s="7" customFormat="1" ht="15" customHeight="1" x14ac:dyDescent="0.25">
      <c r="A44" s="16" t="s">
        <v>55</v>
      </c>
      <c r="B44" s="17">
        <v>30.5</v>
      </c>
      <c r="C44" s="18">
        <v>30.5</v>
      </c>
      <c r="D44" s="18">
        <v>30.5</v>
      </c>
      <c r="E44" s="18">
        <v>31</v>
      </c>
      <c r="F44" s="18">
        <v>31</v>
      </c>
      <c r="G44" s="18">
        <v>31</v>
      </c>
      <c r="H44" s="18">
        <v>31</v>
      </c>
      <c r="I44" s="18">
        <v>31</v>
      </c>
      <c r="J44" s="18">
        <v>29</v>
      </c>
      <c r="K44" s="18">
        <v>29</v>
      </c>
      <c r="L44" s="29">
        <v>29.2</v>
      </c>
      <c r="M44" s="24">
        <v>29.2</v>
      </c>
      <c r="N44" s="24">
        <v>29.2</v>
      </c>
      <c r="O44" s="24">
        <v>29.2</v>
      </c>
      <c r="P44" s="20">
        <f t="shared" si="8"/>
        <v>100</v>
      </c>
      <c r="Q44" s="21">
        <v>30</v>
      </c>
    </row>
    <row r="45" spans="1:17" s="7" customFormat="1" ht="15" customHeight="1" x14ac:dyDescent="0.25">
      <c r="A45" s="16" t="s">
        <v>56</v>
      </c>
      <c r="B45" s="17">
        <v>30.1</v>
      </c>
      <c r="C45" s="18">
        <v>30.15</v>
      </c>
      <c r="D45" s="18">
        <v>30.15</v>
      </c>
      <c r="E45" s="18">
        <v>30.15</v>
      </c>
      <c r="F45" s="18"/>
      <c r="G45" s="18">
        <v>30.15</v>
      </c>
      <c r="H45" s="18">
        <v>30.4</v>
      </c>
      <c r="I45" s="18">
        <v>30.5</v>
      </c>
      <c r="J45" s="18">
        <v>30.5</v>
      </c>
      <c r="K45" s="18">
        <v>30.45</v>
      </c>
      <c r="L45" s="29">
        <v>30.3</v>
      </c>
      <c r="M45" s="24">
        <v>30.3</v>
      </c>
      <c r="N45" s="24">
        <v>30.3</v>
      </c>
      <c r="O45" s="24">
        <v>30.2</v>
      </c>
      <c r="P45" s="20">
        <f t="shared" si="8"/>
        <v>100</v>
      </c>
      <c r="Q45" s="21">
        <v>30.1</v>
      </c>
    </row>
    <row r="46" spans="1:17" s="7" customFormat="1" ht="15" customHeight="1" x14ac:dyDescent="0.25">
      <c r="A46" s="16" t="s">
        <v>57</v>
      </c>
      <c r="B46" s="17">
        <v>31.85</v>
      </c>
      <c r="C46" s="18">
        <v>31.8</v>
      </c>
      <c r="D46" s="18">
        <v>31.8</v>
      </c>
      <c r="E46" s="18">
        <v>31.8</v>
      </c>
      <c r="F46" s="18">
        <v>31.85</v>
      </c>
      <c r="G46" s="18">
        <v>31.8</v>
      </c>
      <c r="H46" s="18">
        <v>31.7</v>
      </c>
      <c r="I46" s="18">
        <v>31.6</v>
      </c>
      <c r="J46" s="18">
        <v>31.7</v>
      </c>
      <c r="K46" s="18">
        <v>31.7</v>
      </c>
      <c r="L46" s="29">
        <v>31.7</v>
      </c>
      <c r="M46" s="24">
        <v>31.6</v>
      </c>
      <c r="N46" s="24">
        <v>31.5</v>
      </c>
      <c r="O46" s="24">
        <v>31.5</v>
      </c>
      <c r="P46" s="20">
        <f t="shared" si="8"/>
        <v>99.684542586750794</v>
      </c>
      <c r="Q46" s="21">
        <v>31.6</v>
      </c>
    </row>
    <row r="47" spans="1:17" s="7" customFormat="1" ht="15" customHeight="1" x14ac:dyDescent="0.25">
      <c r="A47" s="16" t="s">
        <v>5</v>
      </c>
      <c r="B47" s="17">
        <v>31</v>
      </c>
      <c r="C47" s="18">
        <v>31.5</v>
      </c>
      <c r="D47" s="18">
        <v>31.55</v>
      </c>
      <c r="E47" s="18">
        <v>32.5</v>
      </c>
      <c r="F47" s="18">
        <v>32.5</v>
      </c>
      <c r="G47" s="18">
        <v>32.5</v>
      </c>
      <c r="H47" s="18">
        <v>32.5</v>
      </c>
      <c r="I47" s="18">
        <v>32.5</v>
      </c>
      <c r="J47" s="18">
        <v>31.93</v>
      </c>
      <c r="K47" s="18">
        <v>31.93</v>
      </c>
      <c r="L47" s="29">
        <v>31.93</v>
      </c>
      <c r="M47" s="24">
        <v>31.68</v>
      </c>
      <c r="N47" s="24">
        <v>32</v>
      </c>
      <c r="O47" s="24">
        <v>32</v>
      </c>
      <c r="P47" s="20">
        <f t="shared" si="8"/>
        <v>99.217037269025994</v>
      </c>
      <c r="Q47" s="21">
        <v>29</v>
      </c>
    </row>
    <row r="48" spans="1:17" s="7" customFormat="1" ht="15" customHeight="1" x14ac:dyDescent="0.25">
      <c r="A48" s="14" t="s">
        <v>58</v>
      </c>
      <c r="B48" s="17"/>
      <c r="C48" s="22"/>
      <c r="D48" s="22"/>
      <c r="E48" s="22"/>
      <c r="F48" s="22"/>
      <c r="G48" s="22"/>
      <c r="H48" s="18"/>
      <c r="I48" s="18"/>
      <c r="J48" s="18"/>
      <c r="K48" s="18"/>
      <c r="L48" s="29"/>
      <c r="M48" s="18"/>
      <c r="N48" s="18"/>
      <c r="O48" s="18"/>
      <c r="P48" s="20"/>
      <c r="Q48" s="20"/>
    </row>
    <row r="49" spans="1:17" s="7" customFormat="1" ht="15" customHeight="1" x14ac:dyDescent="0.25">
      <c r="A49" s="16" t="s">
        <v>17</v>
      </c>
      <c r="B49" s="17">
        <v>36.840000000000003</v>
      </c>
      <c r="C49" s="18">
        <v>38.42</v>
      </c>
      <c r="D49" s="18">
        <v>38.67</v>
      </c>
      <c r="E49" s="18">
        <v>38.97</v>
      </c>
      <c r="F49" s="18">
        <v>39.56</v>
      </c>
      <c r="G49" s="18">
        <v>40.26</v>
      </c>
      <c r="H49" s="18">
        <v>40.32</v>
      </c>
      <c r="I49" s="18">
        <v>40.42</v>
      </c>
      <c r="J49" s="18">
        <v>40.47</v>
      </c>
      <c r="K49" s="18">
        <v>40.549999999999997</v>
      </c>
      <c r="L49" s="29">
        <v>40.57</v>
      </c>
      <c r="M49" s="24">
        <v>40.520000000000003</v>
      </c>
      <c r="N49" s="24">
        <v>40.49</v>
      </c>
      <c r="O49" s="24">
        <v>40.36</v>
      </c>
      <c r="P49" s="20">
        <f t="shared" si="8"/>
        <v>99.876756223810702</v>
      </c>
      <c r="Q49" s="21">
        <v>34.590000000000003</v>
      </c>
    </row>
    <row r="50" spans="1:17" s="7" customFormat="1" ht="15" customHeight="1" x14ac:dyDescent="0.25">
      <c r="A50" s="16" t="s">
        <v>59</v>
      </c>
      <c r="B50" s="17">
        <v>26</v>
      </c>
      <c r="C50" s="18">
        <v>26</v>
      </c>
      <c r="D50" s="18">
        <v>32</v>
      </c>
      <c r="E50" s="18">
        <v>32</v>
      </c>
      <c r="F50" s="18">
        <v>32</v>
      </c>
      <c r="G50" s="18">
        <v>32</v>
      </c>
      <c r="H50" s="18">
        <v>32</v>
      </c>
      <c r="I50" s="18">
        <v>32</v>
      </c>
      <c r="J50" s="18">
        <v>32</v>
      </c>
      <c r="K50" s="18">
        <v>32</v>
      </c>
      <c r="L50" s="29">
        <v>32</v>
      </c>
      <c r="M50" s="24">
        <v>32</v>
      </c>
      <c r="N50" s="24">
        <v>32</v>
      </c>
      <c r="O50" s="24">
        <v>32</v>
      </c>
      <c r="P50" s="20">
        <f t="shared" si="8"/>
        <v>100</v>
      </c>
      <c r="Q50" s="21">
        <v>26</v>
      </c>
    </row>
    <row r="51" spans="1:17" s="7" customFormat="1" ht="15" customHeight="1" x14ac:dyDescent="0.25">
      <c r="A51" s="16" t="s">
        <v>21</v>
      </c>
      <c r="B51" s="17">
        <v>33</v>
      </c>
      <c r="C51" s="18">
        <v>33</v>
      </c>
      <c r="D51" s="18">
        <v>33</v>
      </c>
      <c r="E51" s="18">
        <v>33</v>
      </c>
      <c r="F51" s="18">
        <v>33</v>
      </c>
      <c r="G51" s="18">
        <v>33</v>
      </c>
      <c r="H51" s="18">
        <v>33</v>
      </c>
      <c r="I51" s="18">
        <v>33</v>
      </c>
      <c r="J51" s="18">
        <v>33</v>
      </c>
      <c r="K51" s="18">
        <v>33</v>
      </c>
      <c r="L51" s="29">
        <v>33</v>
      </c>
      <c r="M51" s="24">
        <v>33</v>
      </c>
      <c r="N51" s="24">
        <v>33</v>
      </c>
      <c r="O51" s="24">
        <v>33</v>
      </c>
      <c r="P51" s="20">
        <f t="shared" si="8"/>
        <v>100</v>
      </c>
      <c r="Q51" s="21">
        <v>30.8</v>
      </c>
    </row>
    <row r="52" spans="1:17" s="7" customFormat="1" ht="15" customHeight="1" x14ac:dyDescent="0.25">
      <c r="A52" s="16" t="s">
        <v>18</v>
      </c>
      <c r="B52" s="17">
        <v>41.18</v>
      </c>
      <c r="C52" s="18">
        <v>41.18</v>
      </c>
      <c r="D52" s="18">
        <v>41.18</v>
      </c>
      <c r="E52" s="18">
        <v>41.18</v>
      </c>
      <c r="F52" s="18">
        <v>41.18</v>
      </c>
      <c r="G52" s="18">
        <v>41.18</v>
      </c>
      <c r="H52" s="18">
        <v>39.43</v>
      </c>
      <c r="I52" s="18">
        <v>41.18</v>
      </c>
      <c r="J52" s="18">
        <v>41.18</v>
      </c>
      <c r="K52" s="18">
        <v>41.18</v>
      </c>
      <c r="L52" s="29">
        <v>41.18</v>
      </c>
      <c r="M52" s="24">
        <v>41.18</v>
      </c>
      <c r="N52" s="24">
        <v>41.18</v>
      </c>
      <c r="O52" s="24">
        <v>41.18</v>
      </c>
      <c r="P52" s="20">
        <f t="shared" si="8"/>
        <v>100</v>
      </c>
      <c r="Q52" s="21">
        <v>34.89</v>
      </c>
    </row>
    <row r="53" spans="1:17" s="7" customFormat="1" ht="15" customHeight="1" x14ac:dyDescent="0.25">
      <c r="A53" s="16" t="s">
        <v>19</v>
      </c>
      <c r="B53" s="17">
        <v>41.13</v>
      </c>
      <c r="C53" s="18">
        <v>41.15</v>
      </c>
      <c r="D53" s="18">
        <v>41.53</v>
      </c>
      <c r="E53" s="18">
        <v>41.54</v>
      </c>
      <c r="F53" s="18">
        <v>41.56</v>
      </c>
      <c r="G53" s="18">
        <v>41.77</v>
      </c>
      <c r="H53" s="18">
        <v>40.4</v>
      </c>
      <c r="I53" s="18">
        <v>40.82</v>
      </c>
      <c r="J53" s="18">
        <v>40.82</v>
      </c>
      <c r="K53" s="18">
        <v>40.21</v>
      </c>
      <c r="L53" s="29">
        <v>40.26</v>
      </c>
      <c r="M53" s="24">
        <v>40.25</v>
      </c>
      <c r="N53" s="24">
        <v>40.409999999999997</v>
      </c>
      <c r="O53" s="24">
        <v>40.479999999999997</v>
      </c>
      <c r="P53" s="20">
        <f t="shared" si="8"/>
        <v>99.975161450571292</v>
      </c>
      <c r="Q53" s="21">
        <v>37.82</v>
      </c>
    </row>
    <row r="54" spans="1:17" s="7" customFormat="1" ht="15" customHeight="1" x14ac:dyDescent="0.25">
      <c r="A54" s="16" t="s">
        <v>60</v>
      </c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29"/>
      <c r="M54" s="24"/>
      <c r="N54" s="24" t="s">
        <v>91</v>
      </c>
      <c r="O54" s="24" t="s">
        <v>91</v>
      </c>
      <c r="P54" s="20"/>
      <c r="Q54" s="18"/>
    </row>
    <row r="55" spans="1:17" s="7" customFormat="1" ht="15" customHeight="1" x14ac:dyDescent="0.25">
      <c r="A55" s="16" t="s">
        <v>61</v>
      </c>
      <c r="B55" s="17">
        <v>39.049999999999997</v>
      </c>
      <c r="C55" s="18">
        <v>39.6</v>
      </c>
      <c r="D55" s="18">
        <v>39.6</v>
      </c>
      <c r="E55" s="18">
        <v>41.55</v>
      </c>
      <c r="F55" s="18">
        <v>41.55</v>
      </c>
      <c r="G55" s="18">
        <v>42</v>
      </c>
      <c r="H55" s="18">
        <v>42</v>
      </c>
      <c r="I55" s="18">
        <v>42</v>
      </c>
      <c r="J55" s="18">
        <v>42</v>
      </c>
      <c r="K55" s="18">
        <v>42</v>
      </c>
      <c r="L55" s="29">
        <v>42</v>
      </c>
      <c r="M55" s="24">
        <v>42</v>
      </c>
      <c r="N55" s="24">
        <v>42</v>
      </c>
      <c r="O55" s="24">
        <v>42.55</v>
      </c>
      <c r="P55" s="20">
        <f t="shared" si="8"/>
        <v>100</v>
      </c>
      <c r="Q55" s="21">
        <v>37.53</v>
      </c>
    </row>
    <row r="56" spans="1:17" s="7" customFormat="1" ht="15" customHeight="1" x14ac:dyDescent="0.25">
      <c r="A56" s="16" t="s">
        <v>62</v>
      </c>
      <c r="B56" s="17">
        <v>38.92</v>
      </c>
      <c r="C56" s="18">
        <v>38.85</v>
      </c>
      <c r="D56" s="18">
        <v>39.14</v>
      </c>
      <c r="E56" s="18">
        <v>40.69</v>
      </c>
      <c r="F56" s="18">
        <v>42.52</v>
      </c>
      <c r="G56" s="18">
        <v>43.06</v>
      </c>
      <c r="H56" s="18">
        <v>42.64</v>
      </c>
      <c r="I56" s="18">
        <v>43.29</v>
      </c>
      <c r="J56" s="18">
        <v>43.31</v>
      </c>
      <c r="K56" s="18">
        <v>43.31</v>
      </c>
      <c r="L56" s="29">
        <v>43.36</v>
      </c>
      <c r="M56" s="24">
        <v>43.36</v>
      </c>
      <c r="N56" s="24">
        <v>42.58</v>
      </c>
      <c r="O56" s="24">
        <v>42.58</v>
      </c>
      <c r="P56" s="20">
        <f t="shared" si="8"/>
        <v>100</v>
      </c>
      <c r="Q56" s="21">
        <v>36.31</v>
      </c>
    </row>
    <row r="57" spans="1:17" s="7" customFormat="1" ht="15" customHeight="1" x14ac:dyDescent="0.25">
      <c r="A57" s="16" t="s">
        <v>63</v>
      </c>
      <c r="B57" s="17">
        <v>30</v>
      </c>
      <c r="C57" s="18">
        <v>33</v>
      </c>
      <c r="D57" s="18">
        <v>33</v>
      </c>
      <c r="E57" s="18">
        <v>34</v>
      </c>
      <c r="F57" s="18">
        <v>34</v>
      </c>
      <c r="G57" s="18">
        <v>34</v>
      </c>
      <c r="H57" s="18">
        <v>34</v>
      </c>
      <c r="I57" s="18">
        <v>34</v>
      </c>
      <c r="J57" s="18">
        <v>34</v>
      </c>
      <c r="K57" s="18">
        <v>34</v>
      </c>
      <c r="L57" s="29">
        <v>34</v>
      </c>
      <c r="M57" s="24">
        <v>34</v>
      </c>
      <c r="N57" s="24">
        <v>34</v>
      </c>
      <c r="O57" s="24">
        <v>34</v>
      </c>
      <c r="P57" s="20">
        <f t="shared" si="8"/>
        <v>100</v>
      </c>
      <c r="Q57" s="21">
        <v>28.9</v>
      </c>
    </row>
    <row r="58" spans="1:17" s="7" customFormat="1" ht="15" customHeight="1" x14ac:dyDescent="0.25">
      <c r="A58" s="16" t="s">
        <v>20</v>
      </c>
      <c r="B58" s="17">
        <v>28.37</v>
      </c>
      <c r="C58" s="18">
        <v>28.76</v>
      </c>
      <c r="D58" s="18">
        <v>29.86</v>
      </c>
      <c r="E58" s="18">
        <v>31.25</v>
      </c>
      <c r="F58" s="18">
        <v>31.25</v>
      </c>
      <c r="G58" s="18">
        <v>31.25</v>
      </c>
      <c r="H58" s="18">
        <v>31.38</v>
      </c>
      <c r="I58" s="18">
        <v>31.42</v>
      </c>
      <c r="J58" s="18">
        <v>31.49</v>
      </c>
      <c r="K58" s="18">
        <v>31.49</v>
      </c>
      <c r="L58" s="29">
        <v>31.49</v>
      </c>
      <c r="M58" s="24">
        <v>32.15</v>
      </c>
      <c r="N58" s="24">
        <v>31.56</v>
      </c>
      <c r="O58" s="24">
        <v>32.200000000000003</v>
      </c>
      <c r="P58" s="20">
        <f t="shared" si="8"/>
        <v>102.09590346141633</v>
      </c>
      <c r="Q58" s="21">
        <v>27.21</v>
      </c>
    </row>
    <row r="59" spans="1:17" s="7" customFormat="1" ht="15" customHeight="1" x14ac:dyDescent="0.25">
      <c r="A59" s="16" t="s">
        <v>32</v>
      </c>
      <c r="B59" s="17">
        <v>33.5</v>
      </c>
      <c r="C59" s="18">
        <v>33.5</v>
      </c>
      <c r="D59" s="18">
        <v>34.9</v>
      </c>
      <c r="E59" s="18">
        <v>34.9</v>
      </c>
      <c r="F59" s="18">
        <v>34.9</v>
      </c>
      <c r="G59" s="18">
        <v>34.9</v>
      </c>
      <c r="H59" s="18">
        <v>34.799999999999997</v>
      </c>
      <c r="I59" s="18">
        <v>34.9</v>
      </c>
      <c r="J59" s="18">
        <v>34.950000000000003</v>
      </c>
      <c r="K59" s="18">
        <v>34.909999999999997</v>
      </c>
      <c r="L59" s="29">
        <v>34.909999999999997</v>
      </c>
      <c r="M59" s="24">
        <v>34.909999999999997</v>
      </c>
      <c r="N59" s="24">
        <v>34.909999999999997</v>
      </c>
      <c r="O59" s="24">
        <v>34.909999999999997</v>
      </c>
      <c r="P59" s="20">
        <f t="shared" si="8"/>
        <v>100</v>
      </c>
      <c r="Q59" s="21">
        <v>34</v>
      </c>
    </row>
    <row r="60" spans="1:17" s="7" customFormat="1" ht="15" customHeight="1" x14ac:dyDescent="0.25">
      <c r="A60" s="16" t="s">
        <v>64</v>
      </c>
      <c r="B60" s="17">
        <v>36.299999999999997</v>
      </c>
      <c r="C60" s="18">
        <v>36.299999999999997</v>
      </c>
      <c r="D60" s="18">
        <v>38.200000000000003</v>
      </c>
      <c r="E60" s="18">
        <v>35.799999999999997</v>
      </c>
      <c r="F60" s="18">
        <v>36.799999999999997</v>
      </c>
      <c r="G60" s="18">
        <v>37.299999999999997</v>
      </c>
      <c r="H60" s="18">
        <v>38.4</v>
      </c>
      <c r="I60" s="18">
        <v>38.799999999999997</v>
      </c>
      <c r="J60" s="18">
        <v>38.6</v>
      </c>
      <c r="K60" s="18">
        <v>39.700000000000003</v>
      </c>
      <c r="L60" s="29">
        <v>39.5</v>
      </c>
      <c r="M60" s="24">
        <v>38.700000000000003</v>
      </c>
      <c r="N60" s="24">
        <v>39.299999999999997</v>
      </c>
      <c r="O60" s="24">
        <v>40.200000000000003</v>
      </c>
      <c r="P60" s="20">
        <f t="shared" si="8"/>
        <v>97.974683544303815</v>
      </c>
      <c r="Q60" s="21">
        <v>31.67</v>
      </c>
    </row>
    <row r="61" spans="1:17" s="7" customFormat="1" ht="15" customHeight="1" x14ac:dyDescent="0.25">
      <c r="A61" s="16" t="s">
        <v>22</v>
      </c>
      <c r="B61" s="17">
        <v>33.299999999999997</v>
      </c>
      <c r="C61" s="18">
        <v>33.299999999999997</v>
      </c>
      <c r="D61" s="18">
        <v>34</v>
      </c>
      <c r="E61" s="18">
        <v>34</v>
      </c>
      <c r="F61" s="18">
        <v>34</v>
      </c>
      <c r="G61" s="18">
        <v>34.5</v>
      </c>
      <c r="H61" s="18">
        <v>34.5</v>
      </c>
      <c r="I61" s="18">
        <v>35.64</v>
      </c>
      <c r="J61" s="18">
        <v>35.64</v>
      </c>
      <c r="K61" s="18">
        <v>35.64</v>
      </c>
      <c r="L61" s="29">
        <v>35.64</v>
      </c>
      <c r="M61" s="24">
        <v>35.64</v>
      </c>
      <c r="N61" s="24">
        <v>35.64</v>
      </c>
      <c r="O61" s="24">
        <v>35.64</v>
      </c>
      <c r="P61" s="20">
        <f t="shared" si="8"/>
        <v>100</v>
      </c>
      <c r="Q61" s="21">
        <v>36.36</v>
      </c>
    </row>
    <row r="62" spans="1:17" s="7" customFormat="1" ht="15" customHeight="1" x14ac:dyDescent="0.25">
      <c r="A62" s="16" t="s">
        <v>65</v>
      </c>
      <c r="B62" s="17">
        <v>34.770000000000003</v>
      </c>
      <c r="C62" s="18">
        <v>34.770000000000003</v>
      </c>
      <c r="D62" s="18">
        <v>34.770000000000003</v>
      </c>
      <c r="E62" s="18">
        <v>33.67</v>
      </c>
      <c r="F62" s="18">
        <v>34.270000000000003</v>
      </c>
      <c r="G62" s="18">
        <v>34.44</v>
      </c>
      <c r="H62" s="18">
        <v>34.549999999999997</v>
      </c>
      <c r="I62" s="18">
        <v>34.5</v>
      </c>
      <c r="J62" s="18">
        <v>34.5</v>
      </c>
      <c r="K62" s="18">
        <v>34.49</v>
      </c>
      <c r="L62" s="29">
        <v>34.42</v>
      </c>
      <c r="M62" s="24">
        <v>34.409999999999997</v>
      </c>
      <c r="N62" s="24">
        <v>34.590000000000003</v>
      </c>
      <c r="O62" s="24">
        <v>34.590000000000003</v>
      </c>
      <c r="P62" s="20">
        <f t="shared" si="8"/>
        <v>99.970947123765242</v>
      </c>
      <c r="Q62" s="21">
        <v>34.770000000000003</v>
      </c>
    </row>
    <row r="63" spans="1:17" s="7" customFormat="1" ht="15" customHeight="1" x14ac:dyDescent="0.25">
      <c r="A63" s="14" t="s">
        <v>66</v>
      </c>
      <c r="B63" s="17"/>
      <c r="C63" s="22"/>
      <c r="D63" s="22"/>
      <c r="E63" s="22"/>
      <c r="F63" s="22"/>
      <c r="G63" s="22"/>
      <c r="H63" s="18"/>
      <c r="I63" s="18"/>
      <c r="J63" s="18"/>
      <c r="K63" s="18"/>
      <c r="L63" s="29"/>
      <c r="M63" s="18"/>
      <c r="N63" s="18"/>
      <c r="O63" s="18"/>
      <c r="P63" s="20"/>
      <c r="Q63" s="22"/>
    </row>
    <row r="64" spans="1:17" s="7" customFormat="1" ht="15" customHeight="1" x14ac:dyDescent="0.25">
      <c r="A64" s="16" t="s">
        <v>67</v>
      </c>
      <c r="B64" s="17">
        <v>32.5</v>
      </c>
      <c r="C64" s="18">
        <v>32.299999999999997</v>
      </c>
      <c r="D64" s="18">
        <v>32.5</v>
      </c>
      <c r="E64" s="18">
        <v>32.6</v>
      </c>
      <c r="F64" s="18">
        <v>32.799999999999997</v>
      </c>
      <c r="G64" s="18">
        <v>33.1</v>
      </c>
      <c r="H64" s="18">
        <v>33.4</v>
      </c>
      <c r="I64" s="18">
        <v>34.4</v>
      </c>
      <c r="J64" s="18">
        <v>34.9</v>
      </c>
      <c r="K64" s="18">
        <v>35.6</v>
      </c>
      <c r="L64" s="29">
        <v>35.9</v>
      </c>
      <c r="M64" s="24">
        <v>36.200000000000003</v>
      </c>
      <c r="N64" s="24">
        <v>36.799999999999997</v>
      </c>
      <c r="O64" s="24">
        <v>37.1</v>
      </c>
      <c r="P64" s="20">
        <f t="shared" si="8"/>
        <v>100.83565459610028</v>
      </c>
      <c r="Q64" s="21">
        <v>32.799999999999997</v>
      </c>
    </row>
    <row r="65" spans="1:17" s="7" customFormat="1" ht="15" customHeight="1" x14ac:dyDescent="0.25">
      <c r="A65" s="16" t="s">
        <v>68</v>
      </c>
      <c r="B65" s="17">
        <v>36.4</v>
      </c>
      <c r="C65" s="18">
        <v>36.79</v>
      </c>
      <c r="D65" s="18">
        <v>37.159999999999997</v>
      </c>
      <c r="E65" s="18">
        <v>38</v>
      </c>
      <c r="F65" s="18">
        <v>40</v>
      </c>
      <c r="G65" s="18">
        <v>42.96</v>
      </c>
      <c r="H65" s="18">
        <v>43.64</v>
      </c>
      <c r="I65" s="18">
        <v>44</v>
      </c>
      <c r="J65" s="18">
        <v>44.75</v>
      </c>
      <c r="K65" s="18">
        <v>44.27</v>
      </c>
      <c r="L65" s="29">
        <v>44.86</v>
      </c>
      <c r="M65" s="24">
        <v>44.86</v>
      </c>
      <c r="N65" s="24">
        <v>44.86</v>
      </c>
      <c r="O65" s="24">
        <v>43.86</v>
      </c>
      <c r="P65" s="20">
        <f t="shared" si="8"/>
        <v>100</v>
      </c>
      <c r="Q65" s="21">
        <v>34.67</v>
      </c>
    </row>
    <row r="66" spans="1:17" s="7" customFormat="1" ht="15" customHeight="1" x14ac:dyDescent="0.25">
      <c r="A66" s="16" t="s">
        <v>69</v>
      </c>
      <c r="B66" s="17">
        <v>32.67</v>
      </c>
      <c r="C66" s="18">
        <v>37.5</v>
      </c>
      <c r="D66" s="18">
        <v>37.5</v>
      </c>
      <c r="E66" s="18">
        <v>37.5</v>
      </c>
      <c r="F66" s="18">
        <v>37.5</v>
      </c>
      <c r="G66" s="18">
        <v>38</v>
      </c>
      <c r="H66" s="18">
        <v>38</v>
      </c>
      <c r="I66" s="18">
        <v>38</v>
      </c>
      <c r="J66" s="18">
        <v>38</v>
      </c>
      <c r="K66" s="18">
        <v>38</v>
      </c>
      <c r="L66" s="29">
        <v>38.1</v>
      </c>
      <c r="M66" s="24">
        <v>38.630000000000003</v>
      </c>
      <c r="N66" s="24">
        <v>39</v>
      </c>
      <c r="O66" s="24">
        <v>38.630000000000003</v>
      </c>
      <c r="P66" s="20">
        <f t="shared" si="8"/>
        <v>101.39107611548556</v>
      </c>
      <c r="Q66" s="21">
        <v>32</v>
      </c>
    </row>
    <row r="67" spans="1:17" s="7" customFormat="1" ht="15" customHeight="1" x14ac:dyDescent="0.25">
      <c r="A67" s="16" t="s">
        <v>70</v>
      </c>
      <c r="B67" s="17">
        <v>34</v>
      </c>
      <c r="C67" s="18">
        <v>35</v>
      </c>
      <c r="D67" s="18">
        <v>35</v>
      </c>
      <c r="E67" s="18">
        <v>35</v>
      </c>
      <c r="F67" s="18">
        <v>35</v>
      </c>
      <c r="G67" s="18">
        <v>35</v>
      </c>
      <c r="H67" s="18">
        <v>36</v>
      </c>
      <c r="I67" s="18">
        <v>36</v>
      </c>
      <c r="J67" s="18">
        <v>36</v>
      </c>
      <c r="K67" s="18">
        <v>37</v>
      </c>
      <c r="L67" s="29">
        <v>38</v>
      </c>
      <c r="M67" s="24">
        <v>41.9</v>
      </c>
      <c r="N67" s="24">
        <v>41.9</v>
      </c>
      <c r="O67" s="24">
        <v>41.5</v>
      </c>
      <c r="P67" s="20">
        <f t="shared" si="8"/>
        <v>110.26315789473684</v>
      </c>
      <c r="Q67" s="21">
        <v>34</v>
      </c>
    </row>
    <row r="68" spans="1:17" s="7" customFormat="1" ht="15" customHeight="1" x14ac:dyDescent="0.25">
      <c r="A68" s="16" t="s">
        <v>71</v>
      </c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29"/>
      <c r="M68" s="18"/>
      <c r="N68" s="18"/>
      <c r="O68" s="18"/>
      <c r="P68" s="20"/>
      <c r="Q68" s="20"/>
    </row>
    <row r="69" spans="1:17" s="7" customFormat="1" ht="15" customHeight="1" x14ac:dyDescent="0.25">
      <c r="A69" s="14" t="s">
        <v>72</v>
      </c>
      <c r="B69" s="17"/>
      <c r="C69" s="22"/>
      <c r="D69" s="22"/>
      <c r="E69" s="22"/>
      <c r="F69" s="22"/>
      <c r="G69" s="22"/>
      <c r="H69" s="18"/>
      <c r="I69" s="18"/>
      <c r="J69" s="18"/>
      <c r="K69" s="18"/>
      <c r="L69" s="29"/>
      <c r="M69" s="18"/>
      <c r="N69" s="18"/>
      <c r="O69" s="18"/>
      <c r="P69" s="20"/>
      <c r="Q69" s="20"/>
    </row>
    <row r="70" spans="1:17" s="7" customFormat="1" ht="15" customHeight="1" x14ac:dyDescent="0.25">
      <c r="A70" s="16" t="s">
        <v>73</v>
      </c>
      <c r="B70" s="17">
        <v>47.1</v>
      </c>
      <c r="C70" s="18">
        <v>47.1</v>
      </c>
      <c r="D70" s="18">
        <v>47.1</v>
      </c>
      <c r="E70" s="18">
        <v>47.1</v>
      </c>
      <c r="F70" s="18">
        <v>47.1</v>
      </c>
      <c r="G70" s="18">
        <v>47.1</v>
      </c>
      <c r="H70" s="18">
        <v>47.1</v>
      </c>
      <c r="I70" s="18">
        <v>47.1</v>
      </c>
      <c r="J70" s="18">
        <v>47.1</v>
      </c>
      <c r="K70" s="18">
        <v>47.1</v>
      </c>
      <c r="L70" s="29">
        <v>47.1</v>
      </c>
      <c r="M70" s="24">
        <v>47.1</v>
      </c>
      <c r="N70" s="24">
        <v>47.1</v>
      </c>
      <c r="O70" s="24">
        <v>47.1</v>
      </c>
      <c r="P70" s="20">
        <f t="shared" si="8"/>
        <v>100</v>
      </c>
      <c r="Q70" s="21">
        <v>47.1</v>
      </c>
    </row>
    <row r="71" spans="1:17" s="7" customFormat="1" ht="15" customHeight="1" x14ac:dyDescent="0.25">
      <c r="A71" s="16" t="s">
        <v>24</v>
      </c>
      <c r="B71" s="17">
        <v>40.229999999999997</v>
      </c>
      <c r="C71" s="18">
        <v>41.24</v>
      </c>
      <c r="D71" s="18">
        <v>41.24</v>
      </c>
      <c r="E71" s="18">
        <v>41.24</v>
      </c>
      <c r="F71" s="18">
        <v>41.24</v>
      </c>
      <c r="G71" s="18">
        <v>41.24</v>
      </c>
      <c r="H71" s="18">
        <v>42.9</v>
      </c>
      <c r="I71" s="18">
        <v>42.9</v>
      </c>
      <c r="J71" s="18">
        <v>42.9</v>
      </c>
      <c r="K71" s="18">
        <v>42.9</v>
      </c>
      <c r="L71" s="29">
        <v>42.9</v>
      </c>
      <c r="M71" s="24">
        <v>42.9</v>
      </c>
      <c r="N71" s="24">
        <v>42.5</v>
      </c>
      <c r="O71" s="24">
        <v>42.3</v>
      </c>
      <c r="P71" s="20">
        <f t="shared" si="8"/>
        <v>100</v>
      </c>
      <c r="Q71" s="21">
        <v>39.479999999999997</v>
      </c>
    </row>
    <row r="72" spans="1:17" s="3" customFormat="1" ht="15" customHeight="1" x14ac:dyDescent="0.25">
      <c r="A72" s="16" t="s">
        <v>33</v>
      </c>
      <c r="B72" s="23">
        <v>41</v>
      </c>
      <c r="C72" s="18">
        <v>42</v>
      </c>
      <c r="D72" s="18">
        <v>42</v>
      </c>
      <c r="E72" s="18">
        <v>42</v>
      </c>
      <c r="F72" s="18">
        <v>42</v>
      </c>
      <c r="G72" s="18">
        <v>42</v>
      </c>
      <c r="H72" s="18">
        <v>42</v>
      </c>
      <c r="I72" s="18">
        <v>42</v>
      </c>
      <c r="J72" s="18">
        <v>42</v>
      </c>
      <c r="K72" s="18">
        <v>42</v>
      </c>
      <c r="L72" s="29">
        <v>42</v>
      </c>
      <c r="M72" s="24">
        <v>42</v>
      </c>
      <c r="N72" s="24">
        <v>42</v>
      </c>
      <c r="O72" s="24">
        <v>42</v>
      </c>
      <c r="P72" s="20">
        <f t="shared" si="8"/>
        <v>100</v>
      </c>
      <c r="Q72" s="21">
        <v>41</v>
      </c>
    </row>
    <row r="73" spans="1:17" s="3" customFormat="1" ht="15" customHeight="1" x14ac:dyDescent="0.25">
      <c r="A73" s="16" t="s">
        <v>87</v>
      </c>
      <c r="B73" s="23"/>
      <c r="C73" s="18"/>
      <c r="D73" s="18">
        <v>35.369999999999997</v>
      </c>
      <c r="E73" s="18"/>
      <c r="F73" s="18">
        <v>35.869999999999997</v>
      </c>
      <c r="G73" s="18">
        <v>35.869999999999997</v>
      </c>
      <c r="H73" s="18">
        <v>35.869999999999997</v>
      </c>
      <c r="I73" s="18">
        <v>35.65</v>
      </c>
      <c r="J73" s="18">
        <v>36.15</v>
      </c>
      <c r="K73" s="18">
        <v>35.65</v>
      </c>
      <c r="L73" s="29">
        <v>35.67</v>
      </c>
      <c r="M73" s="24" t="s">
        <v>91</v>
      </c>
      <c r="N73" s="24">
        <v>35.67</v>
      </c>
      <c r="O73" s="24">
        <v>36.17</v>
      </c>
      <c r="P73" s="20"/>
      <c r="Q73" s="24"/>
    </row>
    <row r="74" spans="1:17" s="3" customFormat="1" ht="15" customHeight="1" x14ac:dyDescent="0.25">
      <c r="A74" s="16" t="s">
        <v>23</v>
      </c>
      <c r="B74" s="23">
        <v>48.34</v>
      </c>
      <c r="C74" s="18">
        <v>48.34</v>
      </c>
      <c r="D74" s="18">
        <v>48.34</v>
      </c>
      <c r="E74" s="18">
        <v>49.02</v>
      </c>
      <c r="F74" s="18">
        <v>49.02</v>
      </c>
      <c r="G74" s="18">
        <v>49.02</v>
      </c>
      <c r="H74" s="18">
        <v>49.02</v>
      </c>
      <c r="I74" s="18">
        <v>48.93</v>
      </c>
      <c r="J74" s="18">
        <v>48.93</v>
      </c>
      <c r="K74" s="18">
        <v>48.93</v>
      </c>
      <c r="L74" s="29">
        <v>49.2</v>
      </c>
      <c r="M74" s="24">
        <v>49.33</v>
      </c>
      <c r="N74" s="24">
        <v>49.6</v>
      </c>
      <c r="O74" s="24">
        <v>49.6</v>
      </c>
      <c r="P74" s="20">
        <f t="shared" si="8"/>
        <v>100.26422764227641</v>
      </c>
      <c r="Q74" s="21">
        <v>47.15</v>
      </c>
    </row>
    <row r="75" spans="1:17" ht="15" customHeight="1" x14ac:dyDescent="0.25">
      <c r="A75" s="16" t="s">
        <v>34</v>
      </c>
      <c r="B75" s="23">
        <v>40.26</v>
      </c>
      <c r="C75" s="18">
        <v>41.65</v>
      </c>
      <c r="D75" s="18">
        <v>41.65</v>
      </c>
      <c r="E75" s="18">
        <v>42.01</v>
      </c>
      <c r="F75" s="18">
        <v>42.42</v>
      </c>
      <c r="G75" s="18">
        <v>42.4</v>
      </c>
      <c r="H75" s="18">
        <v>42.5</v>
      </c>
      <c r="I75" s="18">
        <v>42.51</v>
      </c>
      <c r="J75" s="18">
        <v>42.47</v>
      </c>
      <c r="K75" s="18">
        <v>42.48</v>
      </c>
      <c r="L75" s="29">
        <v>42.87</v>
      </c>
      <c r="M75" s="24">
        <v>42.47</v>
      </c>
      <c r="N75" s="24">
        <v>42.91</v>
      </c>
      <c r="O75" s="24">
        <v>43.04</v>
      </c>
      <c r="P75" s="20">
        <f t="shared" si="8"/>
        <v>99.066946582691855</v>
      </c>
      <c r="Q75" s="21">
        <v>38.71</v>
      </c>
    </row>
    <row r="76" spans="1:17" ht="15" customHeight="1" x14ac:dyDescent="0.25">
      <c r="A76" s="16" t="s">
        <v>74</v>
      </c>
      <c r="B76" s="23">
        <v>44.56</v>
      </c>
      <c r="C76" s="18">
        <v>44.56</v>
      </c>
      <c r="D76" s="18">
        <v>53.1</v>
      </c>
      <c r="E76" s="18">
        <v>53.1</v>
      </c>
      <c r="F76" s="18">
        <v>53.1</v>
      </c>
      <c r="G76" s="18">
        <v>55</v>
      </c>
      <c r="H76" s="18">
        <v>55</v>
      </c>
      <c r="I76" s="18">
        <v>55</v>
      </c>
      <c r="J76" s="18">
        <v>55</v>
      </c>
      <c r="K76" s="18">
        <v>55.03</v>
      </c>
      <c r="L76" s="29">
        <v>55.03</v>
      </c>
      <c r="M76" s="24">
        <v>55.03</v>
      </c>
      <c r="N76" s="24">
        <v>55.03</v>
      </c>
      <c r="O76" s="24">
        <v>55.03</v>
      </c>
      <c r="P76" s="20">
        <f t="shared" si="8"/>
        <v>100</v>
      </c>
      <c r="Q76" s="21">
        <v>42.93</v>
      </c>
    </row>
    <row r="77" spans="1:17" ht="15" customHeight="1" x14ac:dyDescent="0.25">
      <c r="A77" s="16" t="s">
        <v>75</v>
      </c>
      <c r="B77" s="23">
        <v>32.880000000000003</v>
      </c>
      <c r="C77" s="18">
        <v>33.64</v>
      </c>
      <c r="D77" s="18">
        <v>33.68</v>
      </c>
      <c r="E77" s="18">
        <v>35.020000000000003</v>
      </c>
      <c r="F77" s="18">
        <v>35.58</v>
      </c>
      <c r="G77" s="18">
        <v>35.58</v>
      </c>
      <c r="H77" s="18">
        <v>36.020000000000003</v>
      </c>
      <c r="I77" s="18">
        <v>36.299999999999997</v>
      </c>
      <c r="J77" s="18">
        <v>36.44</v>
      </c>
      <c r="K77" s="18">
        <v>36.68</v>
      </c>
      <c r="L77" s="29">
        <v>37.020000000000003</v>
      </c>
      <c r="M77" s="24">
        <v>37.020000000000003</v>
      </c>
      <c r="N77" s="24">
        <v>37.020000000000003</v>
      </c>
      <c r="O77" s="24">
        <v>37.020000000000003</v>
      </c>
      <c r="P77" s="20">
        <f t="shared" si="8"/>
        <v>100</v>
      </c>
      <c r="Q77" s="21">
        <v>32.5</v>
      </c>
    </row>
    <row r="78" spans="1:17" ht="15" customHeight="1" x14ac:dyDescent="0.25">
      <c r="A78" s="16" t="s">
        <v>25</v>
      </c>
      <c r="B78" s="23">
        <v>47.34</v>
      </c>
      <c r="C78" s="18">
        <v>47.34</v>
      </c>
      <c r="D78" s="18">
        <v>46.57</v>
      </c>
      <c r="E78" s="18">
        <v>46.57</v>
      </c>
      <c r="F78" s="18">
        <v>49.16</v>
      </c>
      <c r="G78" s="18">
        <v>46.57</v>
      </c>
      <c r="H78" s="18">
        <v>50.14</v>
      </c>
      <c r="I78" s="18">
        <v>50.27</v>
      </c>
      <c r="J78" s="18">
        <v>49.28</v>
      </c>
      <c r="K78" s="18">
        <v>49.28</v>
      </c>
      <c r="L78" s="29">
        <v>49.28</v>
      </c>
      <c r="M78" s="24">
        <v>47.87</v>
      </c>
      <c r="N78" s="24">
        <v>48.17</v>
      </c>
      <c r="O78" s="24">
        <v>48.17</v>
      </c>
      <c r="P78" s="20">
        <f t="shared" si="8"/>
        <v>97.138798701298697</v>
      </c>
      <c r="Q78" s="21">
        <v>44.2</v>
      </c>
    </row>
    <row r="79" spans="1:17" ht="15" customHeight="1" x14ac:dyDescent="0.25">
      <c r="A79" s="16" t="s">
        <v>26</v>
      </c>
      <c r="B79" s="23">
        <v>38.450000000000003</v>
      </c>
      <c r="C79" s="18">
        <v>38.450000000000003</v>
      </c>
      <c r="D79" s="18">
        <v>38.450000000000003</v>
      </c>
      <c r="E79" s="18">
        <v>38.450000000000003</v>
      </c>
      <c r="F79" s="18">
        <v>43.8</v>
      </c>
      <c r="G79" s="18">
        <v>44.06</v>
      </c>
      <c r="H79" s="18">
        <v>44.06</v>
      </c>
      <c r="I79" s="18">
        <v>44.06</v>
      </c>
      <c r="J79" s="18">
        <v>44.06</v>
      </c>
      <c r="K79" s="18">
        <v>44.06</v>
      </c>
      <c r="L79" s="29">
        <v>44.06</v>
      </c>
      <c r="M79" s="24">
        <v>44.06</v>
      </c>
      <c r="N79" s="24">
        <v>44.06</v>
      </c>
      <c r="O79" s="24">
        <v>44.06</v>
      </c>
      <c r="P79" s="20">
        <f t="shared" si="8"/>
        <v>100</v>
      </c>
      <c r="Q79" s="21">
        <v>37</v>
      </c>
    </row>
    <row r="80" spans="1:17" ht="15" customHeight="1" x14ac:dyDescent="0.25">
      <c r="A80" s="16" t="s">
        <v>76</v>
      </c>
      <c r="B80" s="23">
        <v>33.159999999999997</v>
      </c>
      <c r="C80" s="18">
        <v>33.159999999999997</v>
      </c>
      <c r="D80" s="18">
        <v>33.159999999999997</v>
      </c>
      <c r="E80" s="18">
        <v>33.86</v>
      </c>
      <c r="F80" s="18">
        <v>33.97</v>
      </c>
      <c r="G80" s="18"/>
      <c r="H80" s="18"/>
      <c r="I80" s="18"/>
      <c r="J80" s="18"/>
      <c r="K80" s="18"/>
      <c r="L80" s="29"/>
      <c r="M80" s="24"/>
      <c r="N80" s="24" t="s">
        <v>91</v>
      </c>
      <c r="O80" s="24" t="s">
        <v>91</v>
      </c>
      <c r="P80" s="20"/>
      <c r="Q80" s="21">
        <v>32.86</v>
      </c>
    </row>
    <row r="81" spans="1:17" ht="15" customHeight="1" x14ac:dyDescent="0.25">
      <c r="A81" s="16" t="s">
        <v>77</v>
      </c>
      <c r="B81" s="23">
        <v>47</v>
      </c>
      <c r="C81" s="18">
        <v>47</v>
      </c>
      <c r="D81" s="18">
        <v>48</v>
      </c>
      <c r="E81" s="18">
        <v>47.5</v>
      </c>
      <c r="F81" s="18">
        <v>48</v>
      </c>
      <c r="G81" s="18">
        <v>48</v>
      </c>
      <c r="H81" s="18">
        <v>48</v>
      </c>
      <c r="I81" s="18">
        <v>48</v>
      </c>
      <c r="J81" s="18">
        <v>48</v>
      </c>
      <c r="K81" s="18">
        <v>48</v>
      </c>
      <c r="L81" s="29">
        <v>49</v>
      </c>
      <c r="M81" s="24">
        <v>48</v>
      </c>
      <c r="N81" s="24">
        <v>50</v>
      </c>
      <c r="O81" s="24">
        <v>53</v>
      </c>
      <c r="P81" s="20">
        <f t="shared" si="8"/>
        <v>97.959183673469383</v>
      </c>
      <c r="Q81" s="21">
        <v>42</v>
      </c>
    </row>
    <row r="82" spans="1:17" ht="15" customHeight="1" x14ac:dyDescent="0.25">
      <c r="A82" s="14" t="s">
        <v>78</v>
      </c>
      <c r="B82" s="23"/>
      <c r="C82" s="22"/>
      <c r="D82" s="22"/>
      <c r="E82" s="22"/>
      <c r="F82" s="22"/>
      <c r="G82" s="22"/>
      <c r="H82" s="18"/>
      <c r="I82" s="18"/>
      <c r="J82" s="18"/>
      <c r="K82" s="18"/>
      <c r="L82" s="29"/>
      <c r="M82" s="18"/>
      <c r="N82" s="18"/>
      <c r="O82" s="18"/>
      <c r="P82" s="20"/>
      <c r="Q82" s="24"/>
    </row>
    <row r="83" spans="1:17" ht="15" customHeight="1" x14ac:dyDescent="0.25">
      <c r="A83" s="16" t="s">
        <v>79</v>
      </c>
      <c r="B83" s="23">
        <v>53.44</v>
      </c>
      <c r="C83" s="18">
        <v>54.3</v>
      </c>
      <c r="D83" s="18">
        <v>55.89</v>
      </c>
      <c r="E83" s="18">
        <v>56.2</v>
      </c>
      <c r="F83" s="18">
        <v>56.2</v>
      </c>
      <c r="G83" s="18">
        <v>56.57</v>
      </c>
      <c r="H83" s="18">
        <v>56.57</v>
      </c>
      <c r="I83" s="18">
        <v>56.57</v>
      </c>
      <c r="J83" s="18"/>
      <c r="K83" s="18"/>
      <c r="L83" s="29">
        <v>56.11</v>
      </c>
      <c r="M83" s="24">
        <v>57.34</v>
      </c>
      <c r="N83" s="24">
        <v>57.22</v>
      </c>
      <c r="O83" s="24">
        <v>57.38</v>
      </c>
      <c r="P83" s="20">
        <f t="shared" si="8"/>
        <v>102.19212261628945</v>
      </c>
      <c r="Q83" s="24">
        <v>54.74</v>
      </c>
    </row>
    <row r="84" spans="1:17" ht="15" customHeight="1" x14ac:dyDescent="0.25">
      <c r="A84" s="16" t="s">
        <v>29</v>
      </c>
      <c r="B84" s="23">
        <v>48</v>
      </c>
      <c r="C84" s="18">
        <v>49</v>
      </c>
      <c r="D84" s="18">
        <v>49</v>
      </c>
      <c r="E84" s="18">
        <v>49</v>
      </c>
      <c r="F84" s="18">
        <v>49</v>
      </c>
      <c r="G84" s="18">
        <v>50</v>
      </c>
      <c r="H84" s="18">
        <v>50</v>
      </c>
      <c r="I84" s="18">
        <v>51</v>
      </c>
      <c r="J84" s="18">
        <v>52.5</v>
      </c>
      <c r="K84" s="18">
        <v>52.5</v>
      </c>
      <c r="L84" s="29">
        <v>52.5</v>
      </c>
      <c r="M84" s="24">
        <v>52.5</v>
      </c>
      <c r="N84" s="24">
        <v>52.5</v>
      </c>
      <c r="O84" s="24">
        <v>52.5</v>
      </c>
      <c r="P84" s="20">
        <f t="shared" si="8"/>
        <v>100</v>
      </c>
      <c r="Q84" s="21">
        <v>47</v>
      </c>
    </row>
    <row r="85" spans="1:17" ht="15" customHeight="1" x14ac:dyDescent="0.25">
      <c r="A85" s="16" t="s">
        <v>28</v>
      </c>
      <c r="B85" s="23">
        <v>41.48</v>
      </c>
      <c r="C85" s="18">
        <v>42.68</v>
      </c>
      <c r="D85" s="18">
        <v>44.11</v>
      </c>
      <c r="E85" s="18">
        <v>45.18</v>
      </c>
      <c r="F85" s="18">
        <v>45.89</v>
      </c>
      <c r="G85" s="18">
        <v>45.89</v>
      </c>
      <c r="H85" s="18">
        <v>45.89</v>
      </c>
      <c r="I85" s="18">
        <v>46.05</v>
      </c>
      <c r="J85" s="18">
        <v>45.64</v>
      </c>
      <c r="K85" s="18">
        <v>45.69</v>
      </c>
      <c r="L85" s="29">
        <v>45.69</v>
      </c>
      <c r="M85" s="24">
        <v>45.71</v>
      </c>
      <c r="N85" s="24">
        <v>45.54</v>
      </c>
      <c r="O85" s="24">
        <v>45.28</v>
      </c>
      <c r="P85" s="20">
        <f t="shared" si="8"/>
        <v>100.04377325454148</v>
      </c>
      <c r="Q85" s="21">
        <v>39.4</v>
      </c>
    </row>
    <row r="86" spans="1:17" ht="15" customHeight="1" x14ac:dyDescent="0.25">
      <c r="A86" s="16" t="s">
        <v>30</v>
      </c>
      <c r="B86" s="23">
        <v>50.1</v>
      </c>
      <c r="C86" s="18">
        <v>52.6</v>
      </c>
      <c r="D86" s="18">
        <v>52.6</v>
      </c>
      <c r="E86" s="18">
        <v>52.6</v>
      </c>
      <c r="F86" s="18">
        <v>52.6</v>
      </c>
      <c r="G86" s="18">
        <v>52.6</v>
      </c>
      <c r="H86" s="18">
        <v>52.6</v>
      </c>
      <c r="I86" s="18">
        <v>52.6</v>
      </c>
      <c r="J86" s="18">
        <v>52.6</v>
      </c>
      <c r="K86" s="18">
        <v>52.6</v>
      </c>
      <c r="L86" s="29">
        <v>52.6</v>
      </c>
      <c r="M86" s="24">
        <v>52.6</v>
      </c>
      <c r="N86" s="24">
        <v>52.6</v>
      </c>
      <c r="O86" s="24">
        <v>52.6</v>
      </c>
      <c r="P86" s="20">
        <f t="shared" si="8"/>
        <v>100</v>
      </c>
      <c r="Q86" s="21">
        <v>49.6</v>
      </c>
    </row>
    <row r="87" spans="1:17" ht="15" customHeight="1" x14ac:dyDescent="0.25">
      <c r="A87" s="16" t="s">
        <v>86</v>
      </c>
      <c r="B87" s="23"/>
      <c r="C87" s="18">
        <v>74.05</v>
      </c>
      <c r="D87" s="18">
        <v>74.05</v>
      </c>
      <c r="E87" s="18">
        <v>72</v>
      </c>
      <c r="F87" s="18">
        <v>70</v>
      </c>
      <c r="G87" s="18">
        <v>71</v>
      </c>
      <c r="H87" s="18">
        <v>71</v>
      </c>
      <c r="I87" s="18">
        <v>71</v>
      </c>
      <c r="J87" s="18">
        <v>71</v>
      </c>
      <c r="K87" s="18">
        <v>71</v>
      </c>
      <c r="L87" s="29">
        <v>71</v>
      </c>
      <c r="M87" s="24">
        <v>71</v>
      </c>
      <c r="N87" s="24">
        <v>70</v>
      </c>
      <c r="O87" s="24">
        <v>70</v>
      </c>
      <c r="P87" s="20">
        <f t="shared" si="8"/>
        <v>100</v>
      </c>
      <c r="Q87" s="24"/>
    </row>
    <row r="88" spans="1:17" ht="15" customHeight="1" x14ac:dyDescent="0.25">
      <c r="A88" s="16" t="s">
        <v>27</v>
      </c>
      <c r="B88" s="23">
        <v>78.290000000000006</v>
      </c>
      <c r="C88" s="18">
        <v>81.36</v>
      </c>
      <c r="D88" s="18">
        <v>81.36</v>
      </c>
      <c r="E88" s="18">
        <v>81.69</v>
      </c>
      <c r="F88" s="18">
        <v>77.73</v>
      </c>
      <c r="G88" s="18">
        <v>79.45</v>
      </c>
      <c r="H88" s="18">
        <v>79.45</v>
      </c>
      <c r="I88" s="18">
        <v>79.45</v>
      </c>
      <c r="J88" s="18">
        <v>79.45</v>
      </c>
      <c r="K88" s="18">
        <v>79.45</v>
      </c>
      <c r="L88" s="29">
        <v>79.45</v>
      </c>
      <c r="M88" s="24">
        <v>79.45</v>
      </c>
      <c r="N88" s="24">
        <v>79.78</v>
      </c>
      <c r="O88" s="24">
        <v>79.78</v>
      </c>
      <c r="P88" s="20">
        <f t="shared" si="8"/>
        <v>100</v>
      </c>
      <c r="Q88" s="18">
        <v>78.569999999999993</v>
      </c>
    </row>
    <row r="89" spans="1:17" ht="15" customHeight="1" x14ac:dyDescent="0.25">
      <c r="A89" s="16" t="s">
        <v>80</v>
      </c>
      <c r="B89" s="23">
        <v>51.29</v>
      </c>
      <c r="C89" s="18">
        <v>51.29</v>
      </c>
      <c r="D89" s="18">
        <v>52.55</v>
      </c>
      <c r="E89" s="18">
        <v>55.28</v>
      </c>
      <c r="F89" s="18">
        <v>57.02</v>
      </c>
      <c r="G89" s="18">
        <v>57.02</v>
      </c>
      <c r="H89" s="18">
        <v>57.02</v>
      </c>
      <c r="I89" s="18">
        <v>57.02</v>
      </c>
      <c r="J89" s="18">
        <v>57.02</v>
      </c>
      <c r="K89" s="18">
        <v>57.22</v>
      </c>
      <c r="L89" s="29">
        <v>57.22</v>
      </c>
      <c r="M89" s="24">
        <v>57.22</v>
      </c>
      <c r="N89" s="24">
        <v>57.22</v>
      </c>
      <c r="O89" s="24">
        <v>57.22</v>
      </c>
      <c r="P89" s="20">
        <f t="shared" si="8"/>
        <v>100</v>
      </c>
      <c r="Q89" s="21">
        <v>51.81</v>
      </c>
    </row>
    <row r="90" spans="1:17" ht="15" customHeight="1" x14ac:dyDescent="0.25">
      <c r="A90" s="16" t="s">
        <v>81</v>
      </c>
      <c r="B90" s="23">
        <v>44.3</v>
      </c>
      <c r="C90" s="18">
        <v>44.3</v>
      </c>
      <c r="D90" s="18">
        <v>44.3</v>
      </c>
      <c r="E90" s="18"/>
      <c r="F90" s="18">
        <v>44.3</v>
      </c>
      <c r="G90" s="18">
        <v>44.3</v>
      </c>
      <c r="H90" s="18">
        <v>54</v>
      </c>
      <c r="I90" s="18">
        <v>44.3</v>
      </c>
      <c r="J90" s="18">
        <v>44.3</v>
      </c>
      <c r="K90" s="18">
        <v>44.3</v>
      </c>
      <c r="L90" s="29">
        <v>44.3</v>
      </c>
      <c r="M90" s="18"/>
      <c r="N90" s="18">
        <v>55</v>
      </c>
      <c r="O90" s="18">
        <v>44.3</v>
      </c>
      <c r="P90" s="20"/>
      <c r="Q90" s="21"/>
    </row>
    <row r="91" spans="1:17" ht="18" customHeight="1" x14ac:dyDescent="0.25">
      <c r="A91" s="25" t="s">
        <v>82</v>
      </c>
      <c r="B91" s="26">
        <v>38.93</v>
      </c>
      <c r="C91" s="27">
        <f t="shared" ref="C91:K91" si="9">AVERAGE(C7:C90)</f>
        <v>39.979166666666664</v>
      </c>
      <c r="D91" s="27">
        <f t="shared" si="9"/>
        <v>40.541369863013706</v>
      </c>
      <c r="E91" s="27">
        <f t="shared" si="9"/>
        <v>40.767285714285713</v>
      </c>
      <c r="F91" s="27">
        <f t="shared" si="9"/>
        <v>41.528888888888872</v>
      </c>
      <c r="G91" s="27">
        <f t="shared" si="9"/>
        <v>41.678219178082188</v>
      </c>
      <c r="H91" s="27">
        <f t="shared" si="9"/>
        <v>41.967500000000001</v>
      </c>
      <c r="I91" s="27">
        <f t="shared" si="9"/>
        <v>42.263750000000009</v>
      </c>
      <c r="J91" s="27">
        <f t="shared" si="9"/>
        <v>42.188450704225346</v>
      </c>
      <c r="K91" s="27">
        <f t="shared" si="9"/>
        <v>42.189154929577469</v>
      </c>
      <c r="L91" s="30">
        <f>AVERAGE(L7:L90)</f>
        <v>42.429861111111116</v>
      </c>
      <c r="M91" s="32">
        <f>AVERAGE(M7:M90)</f>
        <v>42.555</v>
      </c>
      <c r="N91" s="34">
        <f>AVERAGE(N7:N90)</f>
        <v>42.643333333333331</v>
      </c>
      <c r="O91" s="34">
        <f>AVERAGE(O7:O89)</f>
        <v>42.211111111111123</v>
      </c>
      <c r="P91" s="31" t="e">
        <f>AVERAGE(P7:P90)</f>
        <v>#VALUE!</v>
      </c>
      <c r="Q91" s="26">
        <f>AVERAGE(Q7:Q90)</f>
        <v>37.591076923076926</v>
      </c>
    </row>
    <row r="93" spans="1:17" s="8" customFormat="1" ht="18.75" x14ac:dyDescent="0.3">
      <c r="A93" s="8" t="s">
        <v>83</v>
      </c>
      <c r="C93" s="9"/>
      <c r="D93" s="9"/>
      <c r="P93" s="8" t="s">
        <v>84</v>
      </c>
    </row>
    <row r="97" spans="12:15" s="6" customFormat="1" x14ac:dyDescent="0.25">
      <c r="L97" s="28">
        <f>AVERAGE(L7:L90)</f>
        <v>42.429861111111116</v>
      </c>
      <c r="M97" s="28"/>
      <c r="N97" s="28"/>
      <c r="O97" s="28"/>
    </row>
  </sheetData>
  <mergeCells count="3">
    <mergeCell ref="J1:Q1"/>
    <mergeCell ref="J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потреб.цены</vt:lpstr>
      <vt:lpstr>Лист1</vt:lpstr>
      <vt:lpstr>потреб.цены!Заголовки_для_печати</vt:lpstr>
      <vt:lpstr>потреб.цены!Область_печати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2016-01-29T08:53:29Z</dcterms:modified>
</cp:coreProperties>
</file>