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4505" yWindow="315" windowWidth="13515" windowHeight="11475"/>
  </bookViews>
  <sheets>
    <sheet name="потреб.цены" sheetId="1" r:id="rId1"/>
  </sheets>
  <definedNames>
    <definedName name="_xlnm.Print_Titles" localSheetId="0">потреб.цены!$9:$9</definedName>
    <definedName name="_xlnm.Print_Area" localSheetId="0">потреб.цены!$A$1:$Z$79</definedName>
  </definedNames>
  <calcPr calcId="125725"/>
</workbook>
</file>

<file path=xl/calcChain.xml><?xml version="1.0" encoding="utf-8"?>
<calcChain xmlns="http://schemas.openxmlformats.org/spreadsheetml/2006/main">
  <c r="X75" i="1"/>
  <c r="Y75" s="1"/>
  <c r="Y12"/>
  <c r="Y13"/>
  <c r="Y14"/>
  <c r="Y15"/>
  <c r="Y16"/>
  <c r="Y19"/>
  <c r="Y20"/>
  <c r="Y21"/>
  <c r="Y22"/>
  <c r="Y23"/>
  <c r="Y24"/>
  <c r="Y26"/>
  <c r="Y27"/>
  <c r="Y28"/>
  <c r="Y29"/>
  <c r="Y30"/>
  <c r="Y31"/>
  <c r="Y34"/>
  <c r="Y35"/>
  <c r="Y36"/>
  <c r="Y37"/>
  <c r="Y39"/>
  <c r="Y41"/>
  <c r="Y42"/>
  <c r="Y43"/>
  <c r="Y44"/>
  <c r="Y45"/>
  <c r="Y46"/>
  <c r="Y47"/>
  <c r="Y48"/>
  <c r="Y49"/>
  <c r="Y50"/>
  <c r="Y51"/>
  <c r="Y52"/>
  <c r="Y53"/>
  <c r="Y55"/>
  <c r="Y56"/>
  <c r="Y57"/>
  <c r="Y58"/>
  <c r="Y60"/>
  <c r="Y61"/>
  <c r="Y62"/>
  <c r="Y63"/>
  <c r="Y64"/>
  <c r="Y65"/>
  <c r="Y67"/>
  <c r="Y71"/>
  <c r="Y72"/>
  <c r="Y73"/>
  <c r="Y74"/>
  <c r="Y11"/>
  <c r="Z75"/>
  <c r="W75"/>
  <c r="V75" l="1"/>
  <c r="U75"/>
  <c r="T75" l="1"/>
  <c r="S75"/>
  <c r="R75" l="1"/>
  <c r="Q75" l="1"/>
  <c r="P75"/>
  <c r="O75"/>
  <c r="N75" l="1"/>
  <c r="M75"/>
  <c r="K75"/>
  <c r="L75"/>
  <c r="J75" l="1"/>
  <c r="I75"/>
  <c r="F75"/>
  <c r="H75"/>
  <c r="G75"/>
  <c r="E75"/>
  <c r="D75"/>
  <c r="C75"/>
  <c r="B75"/>
</calcChain>
</file>

<file path=xl/sharedStrings.xml><?xml version="1.0" encoding="utf-8"?>
<sst xmlns="http://schemas.openxmlformats.org/spreadsheetml/2006/main" count="76" uniqueCount="76">
  <si>
    <t>ЮЖНЫЙ Ф.О.</t>
  </si>
  <si>
    <t>Краснодарский край</t>
  </si>
  <si>
    <t>Республика Адыгея</t>
  </si>
  <si>
    <t>Ростовская область</t>
  </si>
  <si>
    <t>Кабардино-Балкарская Республика</t>
  </si>
  <si>
    <t>Карачаево-Черкесская Республика</t>
  </si>
  <si>
    <t>Ставропольский край</t>
  </si>
  <si>
    <t>Волгоградская область</t>
  </si>
  <si>
    <t>ЦЕНТРАЛЬНЫЙ Ф.О.</t>
  </si>
  <si>
    <t>Воронежская область</t>
  </si>
  <si>
    <t>Белгородская область</t>
  </si>
  <si>
    <t>Брянская область</t>
  </si>
  <si>
    <t xml:space="preserve">Владимирская область </t>
  </si>
  <si>
    <t xml:space="preserve">Калужская область </t>
  </si>
  <si>
    <t>Курская область</t>
  </si>
  <si>
    <t>Липецкая область</t>
  </si>
  <si>
    <t>Тамбовская область</t>
  </si>
  <si>
    <t>Тверская область</t>
  </si>
  <si>
    <t xml:space="preserve">Тульская область </t>
  </si>
  <si>
    <t>СЕВЕРО-ЗАПАДНЫЙ Ф.О.</t>
  </si>
  <si>
    <t>Республика Карелия</t>
  </si>
  <si>
    <t>Республика Коми</t>
  </si>
  <si>
    <t xml:space="preserve">Вологодская область </t>
  </si>
  <si>
    <t>Калининградская область</t>
  </si>
  <si>
    <t xml:space="preserve">Мурманская область </t>
  </si>
  <si>
    <t>Архангельская область</t>
  </si>
  <si>
    <t xml:space="preserve">Ленинградская облась </t>
  </si>
  <si>
    <t>ПРИВОЛЖСКИЙ Ф.О.</t>
  </si>
  <si>
    <t>Республика Башкортостан</t>
  </si>
  <si>
    <t>Республика Марий -Эл</t>
  </si>
  <si>
    <t>Республика Татарстан</t>
  </si>
  <si>
    <t>Удмуртская Республика</t>
  </si>
  <si>
    <t xml:space="preserve">Кировская область </t>
  </si>
  <si>
    <t xml:space="preserve">Нижегородская область </t>
  </si>
  <si>
    <t xml:space="preserve">Оренбургская область </t>
  </si>
  <si>
    <t>Пензенская область</t>
  </si>
  <si>
    <t xml:space="preserve">Самарская область </t>
  </si>
  <si>
    <t>Республика Мордовия</t>
  </si>
  <si>
    <t>Саратовская область</t>
  </si>
  <si>
    <t xml:space="preserve">Ульяновская область </t>
  </si>
  <si>
    <t>УРАЛЬСКИЙ Ф.О.</t>
  </si>
  <si>
    <t xml:space="preserve">Курганская область </t>
  </si>
  <si>
    <t xml:space="preserve">Свердловская область </t>
  </si>
  <si>
    <t xml:space="preserve">Тюменская область </t>
  </si>
  <si>
    <t xml:space="preserve">Челябинская область </t>
  </si>
  <si>
    <t>СИБИРСКИЙ Ф.О.</t>
  </si>
  <si>
    <t>Алтайский край</t>
  </si>
  <si>
    <t>Республика Бурятия</t>
  </si>
  <si>
    <t xml:space="preserve">Иркутская область </t>
  </si>
  <si>
    <t>Новосибирская область</t>
  </si>
  <si>
    <t>Омская область</t>
  </si>
  <si>
    <t xml:space="preserve">Томская область </t>
  </si>
  <si>
    <t>ДАЛЬНЕВОСТОЧНЫЙ Ф.О.</t>
  </si>
  <si>
    <t>Сахалинская область</t>
  </si>
  <si>
    <t>Амурская область</t>
  </si>
  <si>
    <t>Хабаровский край</t>
  </si>
  <si>
    <t>Приморский край</t>
  </si>
  <si>
    <t>Камчатский край</t>
  </si>
  <si>
    <t>Костромская область</t>
  </si>
  <si>
    <t>Московская область</t>
  </si>
  <si>
    <t>Пермский край</t>
  </si>
  <si>
    <t>Республика Тыва</t>
  </si>
  <si>
    <t xml:space="preserve">Ивановская область </t>
  </si>
  <si>
    <t>Красноярский край</t>
  </si>
  <si>
    <t>Чукотский автономный округ</t>
  </si>
  <si>
    <t>Наименование региона</t>
  </si>
  <si>
    <t>Средняя потребительская цена по РФ</t>
  </si>
  <si>
    <t>16.05.2013</t>
  </si>
  <si>
    <t>16.07.2013</t>
  </si>
  <si>
    <t>16.08.2013</t>
  </si>
  <si>
    <t>Средние потребительские цены на хлеб пшеничный из муки первого сорта, руб/кг по регионам России</t>
  </si>
  <si>
    <t>16.09.2013</t>
  </si>
  <si>
    <t>16.10.2013</t>
  </si>
  <si>
    <t>% к 16.11.2013</t>
  </si>
  <si>
    <t xml:space="preserve">                                                                                                                                                                                                        ПРИЛОЖЕНИЕ 2 </t>
  </si>
  <si>
    <t xml:space="preserve">                                                                                                                                                          к письму от __________2013 №________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</si>
</sst>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7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Alignment="1"/>
    <xf numFmtId="0" fontId="1" fillId="2" borderId="0" xfId="0" applyFont="1" applyFill="1"/>
    <xf numFmtId="2" fontId="1" fillId="0" borderId="0" xfId="0" applyNumberFormat="1" applyFont="1"/>
    <xf numFmtId="0" fontId="3" fillId="0" borderId="0" xfId="0" applyFont="1"/>
    <xf numFmtId="14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0" borderId="0" xfId="0" applyFont="1"/>
    <xf numFmtId="14" fontId="4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8" fillId="0" borderId="0" xfId="0" applyFont="1" applyBorder="1" applyAlignment="1"/>
    <xf numFmtId="2" fontId="8" fillId="0" borderId="0" xfId="0" applyNumberFormat="1" applyFont="1" applyBorder="1"/>
    <xf numFmtId="2" fontId="8" fillId="2" borderId="0" xfId="0" applyNumberFormat="1" applyFont="1" applyFill="1" applyBorder="1"/>
    <xf numFmtId="0" fontId="9" fillId="0" borderId="0" xfId="0" applyFont="1"/>
    <xf numFmtId="14" fontId="4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/>
    <xf numFmtId="0" fontId="10" fillId="2" borderId="1" xfId="0" applyFont="1" applyFill="1" applyBorder="1"/>
    <xf numFmtId="0" fontId="5" fillId="2" borderId="4" xfId="0" applyFont="1" applyFill="1" applyBorder="1"/>
    <xf numFmtId="0" fontId="5" fillId="2" borderId="0" xfId="0" applyFont="1" applyFill="1"/>
    <xf numFmtId="0" fontId="5" fillId="2" borderId="1" xfId="0" applyFont="1" applyFill="1" applyBorder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 wrapText="1"/>
    </xf>
    <xf numFmtId="2" fontId="5" fillId="2" borderId="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1" fillId="0" borderId="0" xfId="0" applyFont="1"/>
    <xf numFmtId="14" fontId="4" fillId="2" borderId="4" xfId="0" applyNumberFormat="1" applyFont="1" applyFill="1" applyBorder="1" applyAlignment="1">
      <alignment vertical="center"/>
    </xf>
    <xf numFmtId="0" fontId="9" fillId="2" borderId="0" xfId="0" applyFont="1" applyFill="1" applyBorder="1"/>
    <xf numFmtId="0" fontId="11" fillId="2" borderId="0" xfId="0" applyFont="1" applyFill="1"/>
    <xf numFmtId="0" fontId="5" fillId="0" borderId="0" xfId="0" applyFont="1" applyAlignment="1"/>
    <xf numFmtId="0" fontId="13" fillId="0" borderId="0" xfId="0" applyFont="1" applyAlignment="1"/>
    <xf numFmtId="0" fontId="5" fillId="2" borderId="0" xfId="0" applyFont="1" applyFill="1" applyAlignment="1"/>
    <xf numFmtId="2" fontId="5" fillId="2" borderId="4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Z79"/>
  <sheetViews>
    <sheetView tabSelected="1" view="pageBreakPreview" topLeftCell="A70" zoomScaleNormal="100" zoomScaleSheetLayoutView="100" workbookViewId="0">
      <pane xSplit="1" topLeftCell="B1" activePane="topRight" state="frozen"/>
      <selection pane="topRight" activeCell="A78" sqref="A78:M78"/>
    </sheetView>
  </sheetViews>
  <sheetFormatPr defaultColWidth="12.85546875" defaultRowHeight="15.75"/>
  <cols>
    <col min="1" max="1" width="37.85546875" style="3" customWidth="1"/>
    <col min="2" max="2" width="12.7109375" style="1" customWidth="1"/>
    <col min="3" max="3" width="12.5703125" style="1" customWidth="1"/>
    <col min="4" max="4" width="12.85546875" style="1"/>
    <col min="5" max="6" width="12.42578125" style="1" customWidth="1"/>
    <col min="7" max="7" width="12.7109375" style="1" customWidth="1"/>
    <col min="8" max="8" width="12.85546875" style="1"/>
    <col min="9" max="9" width="12.42578125" style="1" customWidth="1"/>
    <col min="10" max="13" width="12.85546875" style="1"/>
    <col min="14" max="15" width="12.7109375" style="1" customWidth="1"/>
    <col min="16" max="16" width="12.5703125" style="1" customWidth="1"/>
    <col min="17" max="17" width="12.7109375" style="1" customWidth="1"/>
    <col min="18" max="18" width="12.85546875" style="1"/>
    <col min="19" max="19" width="12.42578125" style="1" customWidth="1"/>
    <col min="20" max="21" width="12.85546875" style="1"/>
    <col min="22" max="23" width="12.85546875" style="4"/>
    <col min="24" max="16384" width="12.85546875" style="1"/>
  </cols>
  <sheetData>
    <row r="3" spans="1:26" ht="22.5">
      <c r="H3" s="6"/>
      <c r="I3" s="6"/>
      <c r="J3" s="6"/>
      <c r="K3" s="6"/>
      <c r="L3" s="48" t="s">
        <v>74</v>
      </c>
      <c r="M3" s="48"/>
      <c r="N3" s="48"/>
      <c r="O3" s="48"/>
      <c r="P3" s="48"/>
      <c r="Q3" s="48"/>
      <c r="R3" s="48"/>
      <c r="S3" s="48"/>
      <c r="T3" s="49"/>
      <c r="U3" s="49"/>
      <c r="V3" s="49"/>
      <c r="W3" s="50"/>
      <c r="X3" s="48"/>
    </row>
    <row r="4" spans="1:26" ht="19.5" customHeight="1">
      <c r="H4" s="6"/>
      <c r="I4" s="15"/>
      <c r="J4" s="15"/>
      <c r="K4" s="49" t="s">
        <v>75</v>
      </c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</row>
    <row r="5" spans="1:26" ht="15" customHeight="1">
      <c r="H5" s="6"/>
      <c r="I5" s="16"/>
      <c r="J5" s="16"/>
      <c r="K5" s="16"/>
      <c r="L5" s="16"/>
      <c r="M5" s="16"/>
      <c r="N5" s="16"/>
    </row>
    <row r="7" spans="1:26" ht="33" customHeight="1">
      <c r="A7" s="53" t="s">
        <v>70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</row>
    <row r="8" spans="1:26">
      <c r="A8" s="2"/>
      <c r="B8" s="2"/>
      <c r="C8" s="2"/>
      <c r="D8" s="2"/>
      <c r="E8" s="2"/>
      <c r="F8" s="2"/>
      <c r="G8" s="2"/>
      <c r="H8" s="2"/>
      <c r="P8" s="4"/>
      <c r="Q8" s="4"/>
      <c r="R8" s="4"/>
      <c r="S8" s="4"/>
    </row>
    <row r="9" spans="1:26" ht="43.5" customHeight="1">
      <c r="A9" s="17" t="s">
        <v>65</v>
      </c>
      <c r="B9" s="7">
        <v>41275</v>
      </c>
      <c r="C9" s="8">
        <v>41290</v>
      </c>
      <c r="D9" s="9">
        <v>41306</v>
      </c>
      <c r="E9" s="8">
        <v>41321</v>
      </c>
      <c r="F9" s="8">
        <v>41334</v>
      </c>
      <c r="G9" s="8">
        <v>41349</v>
      </c>
      <c r="H9" s="10">
        <v>41365</v>
      </c>
      <c r="I9" s="8">
        <v>41380</v>
      </c>
      <c r="J9" s="10">
        <v>41395</v>
      </c>
      <c r="K9" s="11" t="s">
        <v>67</v>
      </c>
      <c r="L9" s="12">
        <v>41426</v>
      </c>
      <c r="M9" s="12">
        <v>41441</v>
      </c>
      <c r="N9" s="12">
        <v>41456</v>
      </c>
      <c r="O9" s="11" t="s">
        <v>68</v>
      </c>
      <c r="P9" s="14">
        <v>41487</v>
      </c>
      <c r="Q9" s="11" t="s">
        <v>69</v>
      </c>
      <c r="R9" s="26">
        <v>41518</v>
      </c>
      <c r="S9" s="11" t="s">
        <v>71</v>
      </c>
      <c r="T9" s="20">
        <v>41548</v>
      </c>
      <c r="U9" s="11" t="s">
        <v>72</v>
      </c>
      <c r="V9" s="45">
        <v>41579</v>
      </c>
      <c r="W9" s="14">
        <v>41594</v>
      </c>
      <c r="X9" s="9">
        <v>41609</v>
      </c>
      <c r="Y9" s="13" t="s">
        <v>73</v>
      </c>
      <c r="Z9" s="20">
        <v>41609</v>
      </c>
    </row>
    <row r="10" spans="1:26" s="31" customFormat="1" ht="21">
      <c r="A10" s="27" t="s">
        <v>0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9"/>
      <c r="R10" s="30"/>
      <c r="S10" s="28"/>
      <c r="T10" s="28"/>
      <c r="U10" s="28"/>
      <c r="V10" s="30"/>
      <c r="W10" s="28"/>
      <c r="X10" s="28"/>
      <c r="Y10" s="28"/>
      <c r="Z10" s="28"/>
    </row>
    <row r="11" spans="1:26" s="31" customFormat="1" ht="20.25">
      <c r="A11" s="32" t="s">
        <v>1</v>
      </c>
      <c r="B11" s="33">
        <v>30.57</v>
      </c>
      <c r="C11" s="33">
        <v>30.86</v>
      </c>
      <c r="D11" s="33">
        <v>31.12</v>
      </c>
      <c r="E11" s="33">
        <v>31.75</v>
      </c>
      <c r="F11" s="33">
        <v>32.1</v>
      </c>
      <c r="G11" s="33">
        <v>32.18</v>
      </c>
      <c r="H11" s="33">
        <v>32.75</v>
      </c>
      <c r="I11" s="33">
        <v>32.799999999999997</v>
      </c>
      <c r="J11" s="33">
        <v>33.21</v>
      </c>
      <c r="K11" s="33">
        <v>33.479999999999997</v>
      </c>
      <c r="L11" s="33">
        <v>33.6</v>
      </c>
      <c r="M11" s="34">
        <v>33.630000000000003</v>
      </c>
      <c r="N11" s="34">
        <v>33.94</v>
      </c>
      <c r="O11" s="34">
        <v>34.200000000000003</v>
      </c>
      <c r="P11" s="34">
        <v>34.33</v>
      </c>
      <c r="Q11" s="34">
        <v>34.49</v>
      </c>
      <c r="R11" s="34">
        <v>34.520000000000003</v>
      </c>
      <c r="S11" s="34">
        <v>34.619999999999997</v>
      </c>
      <c r="T11" s="34">
        <v>34.76</v>
      </c>
      <c r="U11" s="34">
        <v>34.92</v>
      </c>
      <c r="V11" s="34">
        <v>35.04</v>
      </c>
      <c r="W11" s="34">
        <v>35.25</v>
      </c>
      <c r="X11" s="34">
        <v>35.53</v>
      </c>
      <c r="Y11" s="34">
        <f>(X11/W11)*100</f>
        <v>100.79432624113475</v>
      </c>
      <c r="Z11" s="51">
        <v>29.78</v>
      </c>
    </row>
    <row r="12" spans="1:26" s="31" customFormat="1" ht="20.25">
      <c r="A12" s="32" t="s">
        <v>2</v>
      </c>
      <c r="B12" s="33">
        <v>25.4</v>
      </c>
      <c r="C12" s="33">
        <v>25.4</v>
      </c>
      <c r="D12" s="33">
        <v>25.96</v>
      </c>
      <c r="E12" s="33">
        <v>25.96</v>
      </c>
      <c r="F12" s="33">
        <v>25.96</v>
      </c>
      <c r="G12" s="33">
        <v>25.96</v>
      </c>
      <c r="H12" s="33">
        <v>25.96</v>
      </c>
      <c r="I12" s="33">
        <v>25.96</v>
      </c>
      <c r="J12" s="33">
        <v>25.96</v>
      </c>
      <c r="K12" s="33">
        <v>25.96</v>
      </c>
      <c r="L12" s="33">
        <v>25.96</v>
      </c>
      <c r="M12" s="34">
        <v>32.450000000000003</v>
      </c>
      <c r="N12" s="34">
        <v>44.35</v>
      </c>
      <c r="O12" s="34">
        <v>34.15</v>
      </c>
      <c r="P12" s="34">
        <v>42.95</v>
      </c>
      <c r="Q12" s="34">
        <v>43.03</v>
      </c>
      <c r="R12" s="34">
        <v>42.73</v>
      </c>
      <c r="S12" s="34">
        <v>43.23</v>
      </c>
      <c r="T12" s="34">
        <v>43.23</v>
      </c>
      <c r="U12" s="34">
        <v>43.23</v>
      </c>
      <c r="V12" s="34">
        <v>43.23</v>
      </c>
      <c r="W12" s="34">
        <v>43.23</v>
      </c>
      <c r="X12" s="34">
        <v>43.23</v>
      </c>
      <c r="Y12" s="34">
        <f t="shared" ref="Y12:Y75" si="0">(X12/W12)*100</f>
        <v>100</v>
      </c>
      <c r="Z12" s="51">
        <v>25.4</v>
      </c>
    </row>
    <row r="13" spans="1:26" s="31" customFormat="1" ht="20.25">
      <c r="A13" s="32" t="s">
        <v>3</v>
      </c>
      <c r="B13" s="33">
        <v>24.6</v>
      </c>
      <c r="C13" s="33">
        <v>25</v>
      </c>
      <c r="D13" s="33">
        <v>27.5</v>
      </c>
      <c r="E13" s="33">
        <v>27.5</v>
      </c>
      <c r="F13" s="33">
        <v>27.5</v>
      </c>
      <c r="G13" s="33">
        <v>27.5</v>
      </c>
      <c r="H13" s="33">
        <v>27.5</v>
      </c>
      <c r="I13" s="33">
        <v>27.5</v>
      </c>
      <c r="J13" s="33">
        <v>27.5</v>
      </c>
      <c r="K13" s="33">
        <v>28.73</v>
      </c>
      <c r="L13" s="33">
        <v>28.73</v>
      </c>
      <c r="M13" s="34">
        <v>30.77</v>
      </c>
      <c r="N13" s="34">
        <v>28.5</v>
      </c>
      <c r="O13" s="34">
        <v>30.77</v>
      </c>
      <c r="P13" s="34">
        <v>28.5</v>
      </c>
      <c r="Q13" s="34">
        <v>28.5</v>
      </c>
      <c r="R13" s="34">
        <v>28.5</v>
      </c>
      <c r="S13" s="34">
        <v>29.15</v>
      </c>
      <c r="T13" s="34">
        <v>29.15</v>
      </c>
      <c r="U13" s="34">
        <v>29.15</v>
      </c>
      <c r="V13" s="34">
        <v>29.15</v>
      </c>
      <c r="W13" s="34">
        <v>29.15</v>
      </c>
      <c r="X13" s="34">
        <v>29.15</v>
      </c>
      <c r="Y13" s="34">
        <f t="shared" si="0"/>
        <v>100</v>
      </c>
      <c r="Z13" s="51">
        <v>24.65</v>
      </c>
    </row>
    <row r="14" spans="1:26" s="31" customFormat="1" ht="40.5">
      <c r="A14" s="35" t="s">
        <v>4</v>
      </c>
      <c r="B14" s="33">
        <v>24.5</v>
      </c>
      <c r="C14" s="33">
        <v>24.5</v>
      </c>
      <c r="D14" s="33">
        <v>24.5</v>
      </c>
      <c r="E14" s="33">
        <v>24.5</v>
      </c>
      <c r="F14" s="33">
        <v>24.5</v>
      </c>
      <c r="G14" s="33">
        <v>24.5</v>
      </c>
      <c r="H14" s="33">
        <v>24.5</v>
      </c>
      <c r="I14" s="33">
        <v>24.5</v>
      </c>
      <c r="J14" s="33">
        <v>24.5</v>
      </c>
      <c r="K14" s="33">
        <v>24.5</v>
      </c>
      <c r="L14" s="33">
        <v>24.5</v>
      </c>
      <c r="M14" s="34">
        <v>24.75</v>
      </c>
      <c r="N14" s="34">
        <v>24.5</v>
      </c>
      <c r="O14" s="34">
        <v>24.97</v>
      </c>
      <c r="P14" s="34">
        <v>24.5</v>
      </c>
      <c r="Q14" s="34">
        <v>24.5</v>
      </c>
      <c r="R14" s="34">
        <v>24.5</v>
      </c>
      <c r="S14" s="34">
        <v>24.5</v>
      </c>
      <c r="T14" s="34">
        <v>24.5</v>
      </c>
      <c r="U14" s="34">
        <v>24.75</v>
      </c>
      <c r="V14" s="34">
        <v>24.75</v>
      </c>
      <c r="W14" s="34">
        <v>24.75</v>
      </c>
      <c r="X14" s="34">
        <v>25</v>
      </c>
      <c r="Y14" s="34">
        <f t="shared" si="0"/>
        <v>101.01010101010101</v>
      </c>
      <c r="Z14" s="51">
        <v>24.5</v>
      </c>
    </row>
    <row r="15" spans="1:26" s="31" customFormat="1" ht="38.25" customHeight="1">
      <c r="A15" s="35" t="s">
        <v>5</v>
      </c>
      <c r="B15" s="33">
        <v>18.25</v>
      </c>
      <c r="C15" s="33">
        <v>18.75</v>
      </c>
      <c r="D15" s="33">
        <v>19</v>
      </c>
      <c r="E15" s="33">
        <v>20.75</v>
      </c>
      <c r="F15" s="33">
        <v>22.25</v>
      </c>
      <c r="G15" s="33">
        <v>22.5</v>
      </c>
      <c r="H15" s="33">
        <v>22.75</v>
      </c>
      <c r="I15" s="33">
        <v>22.75</v>
      </c>
      <c r="J15" s="33">
        <v>22.75</v>
      </c>
      <c r="K15" s="33">
        <v>22.75</v>
      </c>
      <c r="L15" s="33">
        <v>23.5</v>
      </c>
      <c r="M15" s="34">
        <v>26</v>
      </c>
      <c r="N15" s="34">
        <v>25.75</v>
      </c>
      <c r="O15" s="34">
        <v>29.5</v>
      </c>
      <c r="P15" s="34">
        <v>28.4</v>
      </c>
      <c r="Q15" s="34">
        <v>28.3</v>
      </c>
      <c r="R15" s="34">
        <v>27.95</v>
      </c>
      <c r="S15" s="34">
        <v>27.4</v>
      </c>
      <c r="T15" s="34">
        <v>27.2</v>
      </c>
      <c r="U15" s="34">
        <v>27.3</v>
      </c>
      <c r="V15" s="34">
        <v>27.4</v>
      </c>
      <c r="W15" s="34">
        <v>27.5</v>
      </c>
      <c r="X15" s="34">
        <v>27.45</v>
      </c>
      <c r="Y15" s="34">
        <f t="shared" si="0"/>
        <v>99.818181818181813</v>
      </c>
      <c r="Z15" s="51">
        <v>21.75</v>
      </c>
    </row>
    <row r="16" spans="1:26" s="31" customFormat="1" ht="21" customHeight="1">
      <c r="A16" s="32" t="s">
        <v>6</v>
      </c>
      <c r="B16" s="33">
        <v>20.65</v>
      </c>
      <c r="C16" s="33">
        <v>22.58</v>
      </c>
      <c r="D16" s="33">
        <v>24.87</v>
      </c>
      <c r="E16" s="33">
        <v>24.39</v>
      </c>
      <c r="F16" s="33">
        <v>23.69</v>
      </c>
      <c r="G16" s="33">
        <v>24.5</v>
      </c>
      <c r="H16" s="33">
        <v>25.5</v>
      </c>
      <c r="I16" s="33">
        <v>23.25</v>
      </c>
      <c r="J16" s="33">
        <v>23.25</v>
      </c>
      <c r="K16" s="33">
        <v>29.35</v>
      </c>
      <c r="L16" s="33">
        <v>29.36</v>
      </c>
      <c r="M16" s="34">
        <v>29.09</v>
      </c>
      <c r="N16" s="34">
        <v>29.36</v>
      </c>
      <c r="O16" s="34">
        <v>29.8</v>
      </c>
      <c r="P16" s="34">
        <v>30</v>
      </c>
      <c r="Q16" s="34">
        <v>27.86</v>
      </c>
      <c r="R16" s="34">
        <v>28.58</v>
      </c>
      <c r="S16" s="34">
        <v>28.54</v>
      </c>
      <c r="T16" s="34">
        <v>29.38</v>
      </c>
      <c r="U16" s="34">
        <v>29.31</v>
      </c>
      <c r="V16" s="34">
        <v>28.57</v>
      </c>
      <c r="W16" s="34">
        <v>29.31</v>
      </c>
      <c r="X16" s="34">
        <v>29.32</v>
      </c>
      <c r="Y16" s="34">
        <f t="shared" si="0"/>
        <v>100.03411804844764</v>
      </c>
      <c r="Z16" s="51">
        <v>22.62</v>
      </c>
    </row>
    <row r="17" spans="1:26" s="31" customFormat="1" ht="21" customHeight="1">
      <c r="A17" s="32" t="s">
        <v>7</v>
      </c>
      <c r="B17" s="33">
        <v>29.86</v>
      </c>
      <c r="C17" s="33">
        <v>27.45</v>
      </c>
      <c r="D17" s="33">
        <v>27.45</v>
      </c>
      <c r="E17" s="33">
        <v>29.52</v>
      </c>
      <c r="F17" s="33">
        <v>29.52</v>
      </c>
      <c r="G17" s="33">
        <v>29.52</v>
      </c>
      <c r="H17" s="33">
        <v>29.52</v>
      </c>
      <c r="I17" s="33">
        <v>31.84</v>
      </c>
      <c r="J17" s="33">
        <v>31.85</v>
      </c>
      <c r="K17" s="33">
        <v>31.85</v>
      </c>
      <c r="L17" s="33">
        <v>31.85</v>
      </c>
      <c r="M17" s="34">
        <v>33</v>
      </c>
      <c r="N17" s="34">
        <v>31.85</v>
      </c>
      <c r="O17" s="34">
        <v>33</v>
      </c>
      <c r="P17" s="34">
        <v>32.85</v>
      </c>
      <c r="Q17" s="34">
        <v>32.85</v>
      </c>
      <c r="R17" s="34">
        <v>32.85</v>
      </c>
      <c r="S17" s="34">
        <v>32.950000000000003</v>
      </c>
      <c r="T17" s="34">
        <v>32.950000000000003</v>
      </c>
      <c r="U17" s="34">
        <v>32.950000000000003</v>
      </c>
      <c r="V17" s="34"/>
      <c r="W17" s="34"/>
      <c r="X17" s="34"/>
      <c r="Y17" s="34"/>
      <c r="Z17" s="51">
        <v>29.86</v>
      </c>
    </row>
    <row r="18" spans="1:26" s="31" customFormat="1" ht="18" customHeight="1">
      <c r="A18" s="27" t="s">
        <v>8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51"/>
    </row>
    <row r="19" spans="1:26" s="31" customFormat="1" ht="19.5" customHeight="1">
      <c r="A19" s="32" t="s">
        <v>10</v>
      </c>
      <c r="B19" s="33">
        <v>32.549999999999997</v>
      </c>
      <c r="C19" s="33">
        <v>31</v>
      </c>
      <c r="D19" s="33">
        <v>30.75</v>
      </c>
      <c r="E19" s="33">
        <v>31.1</v>
      </c>
      <c r="F19" s="33">
        <v>35</v>
      </c>
      <c r="G19" s="33">
        <v>36.700000000000003</v>
      </c>
      <c r="H19" s="33">
        <v>36.1</v>
      </c>
      <c r="I19" s="33">
        <v>36.950000000000003</v>
      </c>
      <c r="J19" s="33">
        <v>36.950000000000003</v>
      </c>
      <c r="K19" s="33">
        <v>36.450000000000003</v>
      </c>
      <c r="L19" s="33">
        <v>36.950000000000003</v>
      </c>
      <c r="M19" s="34">
        <v>37</v>
      </c>
      <c r="N19" s="34">
        <v>37.9</v>
      </c>
      <c r="O19" s="34">
        <v>36.58</v>
      </c>
      <c r="P19" s="34">
        <v>37.5</v>
      </c>
      <c r="Q19" s="34">
        <v>37.5</v>
      </c>
      <c r="R19" s="34">
        <v>38</v>
      </c>
      <c r="S19" s="34">
        <v>37.25</v>
      </c>
      <c r="T19" s="34">
        <v>37.75</v>
      </c>
      <c r="U19" s="34">
        <v>37</v>
      </c>
      <c r="V19" s="34">
        <v>37</v>
      </c>
      <c r="W19" s="34">
        <v>37.229999999999997</v>
      </c>
      <c r="X19" s="34">
        <v>37.5</v>
      </c>
      <c r="Y19" s="34">
        <f t="shared" si="0"/>
        <v>100.72522159548751</v>
      </c>
      <c r="Z19" s="51">
        <v>33</v>
      </c>
    </row>
    <row r="20" spans="1:26" s="31" customFormat="1" ht="20.25" customHeight="1">
      <c r="A20" s="32" t="s">
        <v>59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4"/>
      <c r="N20" s="34"/>
      <c r="O20" s="34"/>
      <c r="P20" s="34"/>
      <c r="Q20" s="34"/>
      <c r="R20" s="34"/>
      <c r="S20" s="34"/>
      <c r="T20" s="34"/>
      <c r="U20" s="34">
        <v>37.299999999999997</v>
      </c>
      <c r="V20" s="34"/>
      <c r="W20" s="34">
        <v>37.26</v>
      </c>
      <c r="X20" s="34"/>
      <c r="Y20" s="34">
        <f t="shared" si="0"/>
        <v>0</v>
      </c>
      <c r="Z20" s="51"/>
    </row>
    <row r="21" spans="1:26" s="31" customFormat="1" ht="21.75" customHeight="1">
      <c r="A21" s="32" t="s">
        <v>11</v>
      </c>
      <c r="B21" s="33">
        <v>31.75</v>
      </c>
      <c r="C21" s="33">
        <v>35.5</v>
      </c>
      <c r="D21" s="33">
        <v>36</v>
      </c>
      <c r="E21" s="33">
        <v>36</v>
      </c>
      <c r="F21" s="33">
        <v>36</v>
      </c>
      <c r="G21" s="33">
        <v>36</v>
      </c>
      <c r="H21" s="33">
        <v>36.6</v>
      </c>
      <c r="I21" s="33">
        <v>36.6</v>
      </c>
      <c r="J21" s="33">
        <v>36.6</v>
      </c>
      <c r="K21" s="33">
        <v>36.6</v>
      </c>
      <c r="L21" s="33">
        <v>34</v>
      </c>
      <c r="M21" s="34">
        <v>31.25</v>
      </c>
      <c r="N21" s="34">
        <v>32.950000000000003</v>
      </c>
      <c r="O21" s="34">
        <v>29</v>
      </c>
      <c r="P21" s="34">
        <v>32</v>
      </c>
      <c r="Q21" s="34">
        <v>33.75</v>
      </c>
      <c r="R21" s="34">
        <v>37</v>
      </c>
      <c r="S21" s="34">
        <v>36</v>
      </c>
      <c r="T21" s="34">
        <v>36</v>
      </c>
      <c r="U21" s="34">
        <v>36</v>
      </c>
      <c r="V21" s="34">
        <v>36</v>
      </c>
      <c r="W21" s="34">
        <v>36</v>
      </c>
      <c r="X21" s="34">
        <v>36</v>
      </c>
      <c r="Y21" s="34">
        <f t="shared" si="0"/>
        <v>100</v>
      </c>
      <c r="Z21" s="51">
        <v>29.19</v>
      </c>
    </row>
    <row r="22" spans="1:26" s="31" customFormat="1" ht="20.25" customHeight="1">
      <c r="A22" s="32" t="s">
        <v>12</v>
      </c>
      <c r="B22" s="33">
        <v>35</v>
      </c>
      <c r="C22" s="33">
        <v>33.729999999999997</v>
      </c>
      <c r="D22" s="33"/>
      <c r="E22" s="33">
        <v>34.03</v>
      </c>
      <c r="F22" s="33">
        <v>34.22</v>
      </c>
      <c r="G22" s="33">
        <v>34.25</v>
      </c>
      <c r="H22" s="33">
        <v>34.119999999999997</v>
      </c>
      <c r="I22" s="33">
        <v>34.15</v>
      </c>
      <c r="J22" s="33">
        <v>34.15</v>
      </c>
      <c r="K22" s="33">
        <v>34.450000000000003</v>
      </c>
      <c r="L22" s="33">
        <v>34.450000000000003</v>
      </c>
      <c r="M22" s="34">
        <v>35.799999999999997</v>
      </c>
      <c r="N22" s="34">
        <v>34.630000000000003</v>
      </c>
      <c r="O22" s="34">
        <v>35.799999999999997</v>
      </c>
      <c r="P22" s="34">
        <v>34.630000000000003</v>
      </c>
      <c r="Q22" s="34">
        <v>34.43</v>
      </c>
      <c r="R22" s="34">
        <v>34.43</v>
      </c>
      <c r="S22" s="34">
        <v>34.43</v>
      </c>
      <c r="T22" s="34">
        <v>34.33</v>
      </c>
      <c r="U22" s="34">
        <v>34.33</v>
      </c>
      <c r="V22" s="34">
        <v>34.4</v>
      </c>
      <c r="W22" s="34">
        <v>34.58</v>
      </c>
      <c r="X22" s="34">
        <v>34.520000000000003</v>
      </c>
      <c r="Y22" s="34">
        <f t="shared" si="0"/>
        <v>99.82648930017352</v>
      </c>
      <c r="Z22" s="51"/>
    </row>
    <row r="23" spans="1:26" s="31" customFormat="1" ht="19.5" customHeight="1">
      <c r="A23" s="32" t="s">
        <v>62</v>
      </c>
      <c r="B23" s="33">
        <v>35.4</v>
      </c>
      <c r="C23" s="33"/>
      <c r="D23" s="33">
        <v>31.2</v>
      </c>
      <c r="E23" s="33">
        <v>35.4</v>
      </c>
      <c r="F23" s="33">
        <v>31.2</v>
      </c>
      <c r="G23" s="33">
        <v>31.9</v>
      </c>
      <c r="H23" s="33">
        <v>31.2</v>
      </c>
      <c r="I23" s="33">
        <v>31.9</v>
      </c>
      <c r="J23" s="33">
        <v>31.9</v>
      </c>
      <c r="K23" s="33">
        <v>31.9</v>
      </c>
      <c r="L23" s="33">
        <v>31.9</v>
      </c>
      <c r="M23" s="34">
        <v>32.880000000000003</v>
      </c>
      <c r="N23" s="34">
        <v>32.4</v>
      </c>
      <c r="O23" s="34">
        <v>33.6</v>
      </c>
      <c r="P23" s="34">
        <v>31.9</v>
      </c>
      <c r="Q23" s="34">
        <v>31.9</v>
      </c>
      <c r="R23" s="34">
        <v>31.9</v>
      </c>
      <c r="S23" s="34">
        <v>31.9</v>
      </c>
      <c r="T23" s="34">
        <v>31.5</v>
      </c>
      <c r="U23" s="34">
        <v>32</v>
      </c>
      <c r="V23" s="34">
        <v>32.5</v>
      </c>
      <c r="W23" s="34">
        <v>32</v>
      </c>
      <c r="X23" s="34">
        <v>32.5</v>
      </c>
      <c r="Y23" s="34">
        <f t="shared" si="0"/>
        <v>101.5625</v>
      </c>
      <c r="Z23" s="51">
        <v>33.9</v>
      </c>
    </row>
    <row r="24" spans="1:26" s="31" customFormat="1" ht="21" customHeight="1">
      <c r="A24" s="32" t="s">
        <v>9</v>
      </c>
      <c r="B24" s="33">
        <v>30.45</v>
      </c>
      <c r="C24" s="33">
        <v>30.45</v>
      </c>
      <c r="D24" s="33">
        <v>30</v>
      </c>
      <c r="E24" s="33">
        <v>30.1</v>
      </c>
      <c r="F24" s="33">
        <v>31.55</v>
      </c>
      <c r="G24" s="33">
        <v>31.25</v>
      </c>
      <c r="H24" s="33"/>
      <c r="I24" s="33">
        <v>34.15</v>
      </c>
      <c r="J24" s="33">
        <v>34.15</v>
      </c>
      <c r="K24" s="33">
        <v>32.5</v>
      </c>
      <c r="L24" s="33"/>
      <c r="M24" s="34">
        <v>32.5</v>
      </c>
      <c r="N24" s="34">
        <v>32.5</v>
      </c>
      <c r="O24" s="34">
        <v>33.700000000000003</v>
      </c>
      <c r="P24" s="34"/>
      <c r="Q24" s="34">
        <v>37.5</v>
      </c>
      <c r="R24" s="34">
        <v>42.5</v>
      </c>
      <c r="S24" s="34">
        <v>42.65</v>
      </c>
      <c r="T24" s="34">
        <v>42.75</v>
      </c>
      <c r="U24" s="34">
        <v>42.9</v>
      </c>
      <c r="V24" s="34">
        <v>43.08</v>
      </c>
      <c r="W24" s="34">
        <v>43.68</v>
      </c>
      <c r="X24" s="34">
        <v>43.25</v>
      </c>
      <c r="Y24" s="34">
        <f t="shared" si="0"/>
        <v>99.015567765567766</v>
      </c>
      <c r="Z24" s="51">
        <v>30.45</v>
      </c>
    </row>
    <row r="25" spans="1:26" s="31" customFormat="1" ht="20.25">
      <c r="A25" s="32" t="s">
        <v>13</v>
      </c>
      <c r="B25" s="33">
        <v>31.04</v>
      </c>
      <c r="C25" s="33">
        <v>31.14</v>
      </c>
      <c r="D25" s="33">
        <v>31.14</v>
      </c>
      <c r="E25" s="33">
        <v>31.14</v>
      </c>
      <c r="F25" s="33">
        <v>30</v>
      </c>
      <c r="G25" s="33"/>
      <c r="H25" s="33"/>
      <c r="I25" s="33"/>
      <c r="J25" s="33"/>
      <c r="K25" s="33"/>
      <c r="L25" s="33"/>
      <c r="M25" s="34">
        <v>33</v>
      </c>
      <c r="N25" s="34">
        <v>33.04</v>
      </c>
      <c r="O25" s="34">
        <v>33</v>
      </c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51">
        <v>31.04</v>
      </c>
    </row>
    <row r="26" spans="1:26" s="31" customFormat="1" ht="20.25">
      <c r="A26" s="32" t="s">
        <v>58</v>
      </c>
      <c r="B26" s="33">
        <v>35.79</v>
      </c>
      <c r="C26" s="33">
        <v>36.9</v>
      </c>
      <c r="D26" s="33">
        <v>38.79</v>
      </c>
      <c r="E26" s="33"/>
      <c r="F26" s="33">
        <v>35.5</v>
      </c>
      <c r="G26" s="33">
        <v>36.64</v>
      </c>
      <c r="H26" s="33">
        <v>36.64</v>
      </c>
      <c r="I26" s="33">
        <v>35.47</v>
      </c>
      <c r="J26" s="33">
        <v>35.479999999999997</v>
      </c>
      <c r="K26" s="33">
        <v>35.53</v>
      </c>
      <c r="L26" s="33">
        <v>35.53</v>
      </c>
      <c r="M26" s="34">
        <v>37.94</v>
      </c>
      <c r="N26" s="34"/>
      <c r="O26" s="34">
        <v>37.1</v>
      </c>
      <c r="P26" s="34">
        <v>35.43</v>
      </c>
      <c r="Q26" s="34">
        <v>36.799999999999997</v>
      </c>
      <c r="R26" s="34">
        <v>34.78</v>
      </c>
      <c r="S26" s="34">
        <v>36.75</v>
      </c>
      <c r="T26" s="34">
        <v>35.299999999999997</v>
      </c>
      <c r="U26" s="34">
        <v>36.5</v>
      </c>
      <c r="V26" s="34">
        <v>35.33</v>
      </c>
      <c r="W26" s="34">
        <v>34.83</v>
      </c>
      <c r="X26" s="34">
        <v>35.9</v>
      </c>
      <c r="Y26" s="34">
        <f t="shared" si="0"/>
        <v>103.07206431237439</v>
      </c>
      <c r="Z26" s="51">
        <v>37.119999999999997</v>
      </c>
    </row>
    <row r="27" spans="1:26" s="31" customFormat="1" ht="20.25">
      <c r="A27" s="32" t="s">
        <v>14</v>
      </c>
      <c r="B27" s="33">
        <v>33.6</v>
      </c>
      <c r="C27" s="33"/>
      <c r="D27" s="33">
        <v>35.75</v>
      </c>
      <c r="E27" s="33"/>
      <c r="F27" s="33">
        <v>35</v>
      </c>
      <c r="G27" s="33">
        <v>34.4</v>
      </c>
      <c r="H27" s="33"/>
      <c r="I27" s="33">
        <v>35.6</v>
      </c>
      <c r="J27" s="33">
        <v>35.6</v>
      </c>
      <c r="K27" s="33">
        <v>35.299999999999997</v>
      </c>
      <c r="L27" s="33">
        <v>35.299999999999997</v>
      </c>
      <c r="M27" s="34">
        <v>36.229999999999997</v>
      </c>
      <c r="N27" s="34">
        <v>30.8</v>
      </c>
      <c r="O27" s="34">
        <v>37.200000000000003</v>
      </c>
      <c r="P27" s="34">
        <v>36.75</v>
      </c>
      <c r="Q27" s="34">
        <v>35.700000000000003</v>
      </c>
      <c r="R27" s="34">
        <v>36.049999999999997</v>
      </c>
      <c r="S27" s="34">
        <v>35.75</v>
      </c>
      <c r="T27" s="34">
        <v>36.049999999999997</v>
      </c>
      <c r="U27" s="34">
        <v>36.299999999999997</v>
      </c>
      <c r="V27" s="34">
        <v>36.799999999999997</v>
      </c>
      <c r="W27" s="34">
        <v>37.299999999999997</v>
      </c>
      <c r="X27" s="34">
        <v>36.25</v>
      </c>
      <c r="Y27" s="34">
        <f t="shared" si="0"/>
        <v>97.184986595174266</v>
      </c>
      <c r="Z27" s="51"/>
    </row>
    <row r="28" spans="1:26" s="31" customFormat="1" ht="20.25">
      <c r="A28" s="32" t="s">
        <v>15</v>
      </c>
      <c r="B28" s="33">
        <v>32.020000000000003</v>
      </c>
      <c r="C28" s="33">
        <v>32.5</v>
      </c>
      <c r="D28" s="33">
        <v>33.07</v>
      </c>
      <c r="E28" s="33">
        <v>33.07</v>
      </c>
      <c r="F28" s="33">
        <v>33.36</v>
      </c>
      <c r="G28" s="33">
        <v>33.36</v>
      </c>
      <c r="H28" s="33">
        <v>38.200000000000003</v>
      </c>
      <c r="I28" s="33">
        <v>38.200000000000003</v>
      </c>
      <c r="J28" s="33">
        <v>38.200000000000003</v>
      </c>
      <c r="K28" s="33">
        <v>38.729999999999997</v>
      </c>
      <c r="L28" s="33">
        <v>38.65</v>
      </c>
      <c r="M28" s="34">
        <v>41.65</v>
      </c>
      <c r="N28" s="34">
        <v>41.59</v>
      </c>
      <c r="O28" s="34">
        <v>43</v>
      </c>
      <c r="P28" s="34">
        <v>41.83</v>
      </c>
      <c r="Q28" s="34">
        <v>41.61</v>
      </c>
      <c r="R28" s="34">
        <v>41.61</v>
      </c>
      <c r="S28" s="34">
        <v>41.13</v>
      </c>
      <c r="T28" s="34">
        <v>41.13</v>
      </c>
      <c r="U28" s="34">
        <v>41.41</v>
      </c>
      <c r="V28" s="34">
        <v>41.82</v>
      </c>
      <c r="W28" s="34">
        <v>41.82</v>
      </c>
      <c r="X28" s="34">
        <v>42.03</v>
      </c>
      <c r="Y28" s="34">
        <f t="shared" si="0"/>
        <v>100.50215208034435</v>
      </c>
      <c r="Z28" s="51">
        <v>31.64</v>
      </c>
    </row>
    <row r="29" spans="1:26" s="31" customFormat="1" ht="20.25">
      <c r="A29" s="32" t="s">
        <v>16</v>
      </c>
      <c r="B29" s="33">
        <v>33.700000000000003</v>
      </c>
      <c r="C29" s="33">
        <v>33.700000000000003</v>
      </c>
      <c r="D29" s="33">
        <v>33.700000000000003</v>
      </c>
      <c r="E29" s="33">
        <v>33.700000000000003</v>
      </c>
      <c r="F29" s="33">
        <v>33.700000000000003</v>
      </c>
      <c r="G29" s="33">
        <v>33.700000000000003</v>
      </c>
      <c r="H29" s="33">
        <v>33.700000000000003</v>
      </c>
      <c r="I29" s="33">
        <v>33.700000000000003</v>
      </c>
      <c r="J29" s="33">
        <v>33.700000000000003</v>
      </c>
      <c r="K29" s="33">
        <v>33.700000000000003</v>
      </c>
      <c r="L29" s="33">
        <v>33.5</v>
      </c>
      <c r="M29" s="34">
        <v>28</v>
      </c>
      <c r="N29" s="34">
        <v>32</v>
      </c>
      <c r="O29" s="34">
        <v>28</v>
      </c>
      <c r="P29" s="34">
        <v>33.5</v>
      </c>
      <c r="Q29" s="34">
        <v>33.5</v>
      </c>
      <c r="R29" s="34">
        <v>33.5</v>
      </c>
      <c r="S29" s="34">
        <v>33</v>
      </c>
      <c r="T29" s="34">
        <v>33</v>
      </c>
      <c r="U29" s="34">
        <v>33</v>
      </c>
      <c r="V29" s="34">
        <v>33</v>
      </c>
      <c r="W29" s="34">
        <v>33</v>
      </c>
      <c r="X29" s="34">
        <v>33.25</v>
      </c>
      <c r="Y29" s="34">
        <f t="shared" si="0"/>
        <v>100.75757575757575</v>
      </c>
      <c r="Z29" s="51">
        <v>33.700000000000003</v>
      </c>
    </row>
    <row r="30" spans="1:26" s="31" customFormat="1" ht="20.25">
      <c r="A30" s="32" t="s">
        <v>17</v>
      </c>
      <c r="B30" s="33"/>
      <c r="C30" s="33">
        <v>40.5</v>
      </c>
      <c r="D30" s="33">
        <v>37.5</v>
      </c>
      <c r="E30" s="33">
        <v>43</v>
      </c>
      <c r="F30" s="33">
        <v>42</v>
      </c>
      <c r="G30" s="33">
        <v>40</v>
      </c>
      <c r="H30" s="33">
        <v>39.5</v>
      </c>
      <c r="I30" s="33">
        <v>38.5</v>
      </c>
      <c r="J30" s="33">
        <v>38.5</v>
      </c>
      <c r="K30" s="33">
        <v>37.5</v>
      </c>
      <c r="L30" s="33">
        <v>37.4</v>
      </c>
      <c r="M30" s="34">
        <v>34</v>
      </c>
      <c r="N30" s="34">
        <v>36.5</v>
      </c>
      <c r="O30" s="34">
        <v>36</v>
      </c>
      <c r="P30" s="34">
        <v>37</v>
      </c>
      <c r="Q30" s="34">
        <v>36</v>
      </c>
      <c r="R30" s="34">
        <v>36.5</v>
      </c>
      <c r="S30" s="34">
        <v>38.5</v>
      </c>
      <c r="T30" s="34">
        <v>38.5</v>
      </c>
      <c r="U30" s="34">
        <v>37.5</v>
      </c>
      <c r="V30" s="34"/>
      <c r="W30" s="34">
        <v>31.15</v>
      </c>
      <c r="X30" s="34">
        <v>31.12</v>
      </c>
      <c r="Y30" s="34">
        <f t="shared" si="0"/>
        <v>99.903691813804187</v>
      </c>
      <c r="Z30" s="51">
        <v>24.5</v>
      </c>
    </row>
    <row r="31" spans="1:26" s="31" customFormat="1" ht="20.25">
      <c r="A31" s="32" t="s">
        <v>18</v>
      </c>
      <c r="B31" s="33">
        <v>43.2</v>
      </c>
      <c r="C31" s="33">
        <v>46.43</v>
      </c>
      <c r="D31" s="33">
        <v>43.75</v>
      </c>
      <c r="E31" s="33">
        <v>43.75</v>
      </c>
      <c r="F31" s="33">
        <v>41</v>
      </c>
      <c r="G31" s="33">
        <v>41</v>
      </c>
      <c r="H31" s="33">
        <v>41</v>
      </c>
      <c r="I31" s="33">
        <v>41</v>
      </c>
      <c r="J31" s="33">
        <v>41</v>
      </c>
      <c r="K31" s="33">
        <v>41</v>
      </c>
      <c r="L31" s="33">
        <v>41</v>
      </c>
      <c r="M31" s="34">
        <v>43</v>
      </c>
      <c r="N31" s="34">
        <v>41</v>
      </c>
      <c r="O31" s="34">
        <v>43.85</v>
      </c>
      <c r="P31" s="34">
        <v>41</v>
      </c>
      <c r="Q31" s="34">
        <v>41</v>
      </c>
      <c r="R31" s="34">
        <v>41</v>
      </c>
      <c r="S31" s="34">
        <v>40.729999999999997</v>
      </c>
      <c r="T31" s="34">
        <v>40.729999999999997</v>
      </c>
      <c r="U31" s="34">
        <v>40.729999999999997</v>
      </c>
      <c r="V31" s="34">
        <v>41.3</v>
      </c>
      <c r="W31" s="34">
        <v>41.3</v>
      </c>
      <c r="X31" s="34">
        <v>42.66</v>
      </c>
      <c r="Y31" s="34">
        <f t="shared" si="0"/>
        <v>103.29297820823244</v>
      </c>
      <c r="Z31" s="51"/>
    </row>
    <row r="32" spans="1:26" s="31" customFormat="1" ht="20.25">
      <c r="A32" s="27" t="s">
        <v>19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51"/>
    </row>
    <row r="33" spans="1:26" s="31" customFormat="1" ht="20.25">
      <c r="A33" s="32" t="s">
        <v>20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51"/>
    </row>
    <row r="34" spans="1:26" s="31" customFormat="1" ht="20.25">
      <c r="A34" s="32" t="s">
        <v>21</v>
      </c>
      <c r="B34" s="33">
        <v>37.5</v>
      </c>
      <c r="C34" s="33">
        <v>37.5</v>
      </c>
      <c r="D34" s="33">
        <v>37.5</v>
      </c>
      <c r="E34" s="33">
        <v>34.51</v>
      </c>
      <c r="F34" s="33">
        <v>34.51</v>
      </c>
      <c r="G34" s="33">
        <v>34.51</v>
      </c>
      <c r="H34" s="33">
        <v>34.51</v>
      </c>
      <c r="I34" s="33">
        <v>34.51</v>
      </c>
      <c r="J34" s="33">
        <v>34.51</v>
      </c>
      <c r="K34" s="33">
        <v>35</v>
      </c>
      <c r="L34" s="33">
        <v>34.51</v>
      </c>
      <c r="M34" s="34">
        <v>36.590000000000003</v>
      </c>
      <c r="N34" s="34">
        <v>34.51</v>
      </c>
      <c r="O34" s="34">
        <v>36.590000000000003</v>
      </c>
      <c r="P34" s="34">
        <v>34.51</v>
      </c>
      <c r="Q34" s="34">
        <v>34.51</v>
      </c>
      <c r="R34" s="34">
        <v>34.51</v>
      </c>
      <c r="S34" s="34">
        <v>34.5</v>
      </c>
      <c r="T34" s="34"/>
      <c r="U34" s="34"/>
      <c r="V34" s="34"/>
      <c r="W34" s="34">
        <v>32.5</v>
      </c>
      <c r="X34" s="34">
        <v>34.4</v>
      </c>
      <c r="Y34" s="34">
        <f t="shared" si="0"/>
        <v>105.84615384615384</v>
      </c>
      <c r="Z34" s="51">
        <v>37.5</v>
      </c>
    </row>
    <row r="35" spans="1:26" s="31" customFormat="1" ht="18" customHeight="1">
      <c r="A35" s="32" t="s">
        <v>22</v>
      </c>
      <c r="B35" s="33">
        <v>54.88</v>
      </c>
      <c r="C35" s="33">
        <v>54.89</v>
      </c>
      <c r="D35" s="33">
        <v>52.38</v>
      </c>
      <c r="E35" s="33">
        <v>52.38</v>
      </c>
      <c r="F35" s="33">
        <v>50.96</v>
      </c>
      <c r="G35" s="33">
        <v>50.96</v>
      </c>
      <c r="H35" s="33">
        <v>50.96</v>
      </c>
      <c r="I35" s="33">
        <v>50.96</v>
      </c>
      <c r="J35" s="33">
        <v>50.96</v>
      </c>
      <c r="K35" s="33">
        <v>50.96</v>
      </c>
      <c r="L35" s="33">
        <v>50.96</v>
      </c>
      <c r="M35" s="34">
        <v>47.85</v>
      </c>
      <c r="N35" s="34">
        <v>49.66</v>
      </c>
      <c r="O35" s="34">
        <v>47.85</v>
      </c>
      <c r="P35" s="34">
        <v>50.96</v>
      </c>
      <c r="Q35" s="34">
        <v>45.96</v>
      </c>
      <c r="R35" s="34">
        <v>45.96</v>
      </c>
      <c r="S35" s="34"/>
      <c r="T35" s="34">
        <v>45.96</v>
      </c>
      <c r="U35" s="34">
        <v>45.96</v>
      </c>
      <c r="V35" s="34">
        <v>46.46</v>
      </c>
      <c r="W35" s="34">
        <v>46.46</v>
      </c>
      <c r="X35" s="34">
        <v>47.69</v>
      </c>
      <c r="Y35" s="34">
        <f t="shared" si="0"/>
        <v>102.64743865690917</v>
      </c>
      <c r="Z35" s="51">
        <v>53.2</v>
      </c>
    </row>
    <row r="36" spans="1:26" s="31" customFormat="1" ht="20.25">
      <c r="A36" s="32" t="s">
        <v>23</v>
      </c>
      <c r="B36" s="33">
        <v>48.5</v>
      </c>
      <c r="C36" s="33">
        <v>48.1</v>
      </c>
      <c r="D36" s="33">
        <v>48.5</v>
      </c>
      <c r="E36" s="33">
        <v>48.71</v>
      </c>
      <c r="F36" s="33">
        <v>51</v>
      </c>
      <c r="G36" s="33">
        <v>51</v>
      </c>
      <c r="H36" s="33">
        <v>50.92</v>
      </c>
      <c r="I36" s="33">
        <v>50.95</v>
      </c>
      <c r="J36" s="33">
        <v>50.95</v>
      </c>
      <c r="K36" s="33">
        <v>50.74</v>
      </c>
      <c r="L36" s="33">
        <v>50.45</v>
      </c>
      <c r="M36" s="34">
        <v>45.37</v>
      </c>
      <c r="N36" s="34">
        <v>49.83</v>
      </c>
      <c r="O36" s="34">
        <v>50.16</v>
      </c>
      <c r="P36" s="34">
        <v>51.73</v>
      </c>
      <c r="Q36" s="34">
        <v>52.05</v>
      </c>
      <c r="R36" s="34">
        <v>52.05</v>
      </c>
      <c r="S36" s="34">
        <v>52.25</v>
      </c>
      <c r="T36" s="34">
        <v>51.85</v>
      </c>
      <c r="U36" s="34">
        <v>52.13</v>
      </c>
      <c r="V36" s="34">
        <v>51.75</v>
      </c>
      <c r="W36" s="34">
        <v>51.08</v>
      </c>
      <c r="X36" s="34">
        <v>48.9</v>
      </c>
      <c r="Y36" s="34">
        <f t="shared" si="0"/>
        <v>95.732184808144083</v>
      </c>
      <c r="Z36" s="51">
        <v>49.4</v>
      </c>
    </row>
    <row r="37" spans="1:26" s="31" customFormat="1" ht="20.25">
      <c r="A37" s="32" t="s">
        <v>24</v>
      </c>
      <c r="B37" s="33">
        <v>45.8</v>
      </c>
      <c r="C37" s="33">
        <v>46.67</v>
      </c>
      <c r="D37" s="33">
        <v>46.66</v>
      </c>
      <c r="E37" s="33"/>
      <c r="F37" s="33"/>
      <c r="G37" s="33">
        <v>46.66</v>
      </c>
      <c r="H37" s="33">
        <v>46.66</v>
      </c>
      <c r="I37" s="33">
        <v>46.66</v>
      </c>
      <c r="J37" s="33">
        <v>46.67</v>
      </c>
      <c r="K37" s="33">
        <v>46.67</v>
      </c>
      <c r="L37" s="33">
        <v>47.5</v>
      </c>
      <c r="M37" s="34">
        <v>38</v>
      </c>
      <c r="N37" s="34">
        <v>47.5</v>
      </c>
      <c r="O37" s="34">
        <v>38</v>
      </c>
      <c r="P37" s="34">
        <v>47.5</v>
      </c>
      <c r="Q37" s="34">
        <v>47.5</v>
      </c>
      <c r="R37" s="34">
        <v>47.5</v>
      </c>
      <c r="S37" s="34">
        <v>47.5</v>
      </c>
      <c r="T37" s="34">
        <v>47.5</v>
      </c>
      <c r="U37" s="34">
        <v>47.5</v>
      </c>
      <c r="V37" s="34">
        <v>47.5</v>
      </c>
      <c r="W37" s="34">
        <v>47.5</v>
      </c>
      <c r="X37" s="34">
        <v>47.5</v>
      </c>
      <c r="Y37" s="34">
        <f t="shared" si="0"/>
        <v>100</v>
      </c>
      <c r="Z37" s="51">
        <v>45.8</v>
      </c>
    </row>
    <row r="38" spans="1:26" s="31" customFormat="1" ht="20.25">
      <c r="A38" s="32" t="s">
        <v>25</v>
      </c>
      <c r="B38" s="33">
        <v>48</v>
      </c>
      <c r="C38" s="33">
        <v>49</v>
      </c>
      <c r="D38" s="33">
        <v>49</v>
      </c>
      <c r="E38" s="33"/>
      <c r="F38" s="33">
        <v>55</v>
      </c>
      <c r="G38" s="33">
        <v>55</v>
      </c>
      <c r="H38" s="33">
        <v>55</v>
      </c>
      <c r="I38" s="33">
        <v>47.52</v>
      </c>
      <c r="J38" s="33">
        <v>47.53</v>
      </c>
      <c r="K38" s="33">
        <v>55</v>
      </c>
      <c r="L38" s="33">
        <v>49</v>
      </c>
      <c r="M38" s="34">
        <v>54</v>
      </c>
      <c r="N38" s="34">
        <v>54</v>
      </c>
      <c r="O38" s="34">
        <v>54</v>
      </c>
      <c r="P38" s="34">
        <v>54</v>
      </c>
      <c r="Q38" s="34">
        <v>54</v>
      </c>
      <c r="R38" s="34">
        <v>54</v>
      </c>
      <c r="S38" s="34">
        <v>54</v>
      </c>
      <c r="T38" s="34">
        <v>56</v>
      </c>
      <c r="U38" s="34">
        <v>54</v>
      </c>
      <c r="V38" s="34"/>
      <c r="W38" s="34"/>
      <c r="X38" s="34">
        <v>54</v>
      </c>
      <c r="Y38" s="34"/>
      <c r="Z38" s="51">
        <v>48</v>
      </c>
    </row>
    <row r="39" spans="1:26" s="31" customFormat="1" ht="20.25">
      <c r="A39" s="32" t="s">
        <v>26</v>
      </c>
      <c r="B39" s="33"/>
      <c r="C39" s="33">
        <v>56.86</v>
      </c>
      <c r="D39" s="33">
        <v>56.1</v>
      </c>
      <c r="E39" s="33">
        <v>56.1</v>
      </c>
      <c r="F39" s="33"/>
      <c r="G39" s="33">
        <v>56.1</v>
      </c>
      <c r="H39" s="33">
        <v>57.75</v>
      </c>
      <c r="I39" s="33">
        <v>57.75</v>
      </c>
      <c r="J39" s="33">
        <v>57.75</v>
      </c>
      <c r="K39" s="33">
        <v>57.8</v>
      </c>
      <c r="L39" s="33">
        <v>57.8</v>
      </c>
      <c r="M39" s="34">
        <v>57.83</v>
      </c>
      <c r="N39" s="34">
        <v>57.83</v>
      </c>
      <c r="O39" s="34">
        <v>57.83</v>
      </c>
      <c r="P39" s="34">
        <v>56.36</v>
      </c>
      <c r="Q39" s="34">
        <v>56.36</v>
      </c>
      <c r="R39" s="34">
        <v>56.36</v>
      </c>
      <c r="S39" s="34">
        <v>56.45</v>
      </c>
      <c r="T39" s="34">
        <v>56.45</v>
      </c>
      <c r="U39" s="34">
        <v>56.45</v>
      </c>
      <c r="V39" s="34">
        <v>56.45</v>
      </c>
      <c r="W39" s="34">
        <v>56.45</v>
      </c>
      <c r="X39" s="34">
        <v>56.45</v>
      </c>
      <c r="Y39" s="34">
        <f t="shared" si="0"/>
        <v>100</v>
      </c>
      <c r="Z39" s="51">
        <v>56.86</v>
      </c>
    </row>
    <row r="40" spans="1:26" s="31" customFormat="1" ht="20.25">
      <c r="A40" s="27" t="s">
        <v>27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51"/>
    </row>
    <row r="41" spans="1:26" s="31" customFormat="1" ht="20.25">
      <c r="A41" s="32" t="s">
        <v>28</v>
      </c>
      <c r="B41" s="33">
        <v>30</v>
      </c>
      <c r="C41" s="33">
        <v>30</v>
      </c>
      <c r="D41" s="33">
        <v>30</v>
      </c>
      <c r="E41" s="33">
        <v>30.5</v>
      </c>
      <c r="F41" s="33">
        <v>31</v>
      </c>
      <c r="G41" s="33">
        <v>31</v>
      </c>
      <c r="H41" s="33">
        <v>31.5</v>
      </c>
      <c r="I41" s="33">
        <v>31.5</v>
      </c>
      <c r="J41" s="33">
        <v>31.5</v>
      </c>
      <c r="K41" s="33">
        <v>31.5</v>
      </c>
      <c r="L41" s="33">
        <v>31.75</v>
      </c>
      <c r="M41" s="34">
        <v>33.29</v>
      </c>
      <c r="N41" s="34">
        <v>31.75</v>
      </c>
      <c r="O41" s="34">
        <v>34.21</v>
      </c>
      <c r="P41" s="34">
        <v>32.75</v>
      </c>
      <c r="Q41" s="34">
        <v>32.75</v>
      </c>
      <c r="R41" s="34">
        <v>32.75</v>
      </c>
      <c r="S41" s="34">
        <v>32.75</v>
      </c>
      <c r="T41" s="34">
        <v>32.75</v>
      </c>
      <c r="U41" s="34">
        <v>33</v>
      </c>
      <c r="V41" s="34">
        <v>33</v>
      </c>
      <c r="W41" s="34">
        <v>33</v>
      </c>
      <c r="X41" s="34">
        <v>33.25</v>
      </c>
      <c r="Y41" s="34">
        <f t="shared" si="0"/>
        <v>100.75757575757575</v>
      </c>
      <c r="Z41" s="51">
        <v>30</v>
      </c>
    </row>
    <row r="42" spans="1:26" s="31" customFormat="1" ht="20.25">
      <c r="A42" s="32" t="s">
        <v>29</v>
      </c>
      <c r="B42" s="33">
        <v>27.5</v>
      </c>
      <c r="C42" s="33">
        <v>27.5</v>
      </c>
      <c r="D42" s="33">
        <v>27.5</v>
      </c>
      <c r="E42" s="33">
        <v>27.5</v>
      </c>
      <c r="F42" s="33">
        <v>27.5</v>
      </c>
      <c r="G42" s="33">
        <v>27.5</v>
      </c>
      <c r="H42" s="33">
        <v>28</v>
      </c>
      <c r="I42" s="33">
        <v>26.5</v>
      </c>
      <c r="J42" s="33">
        <v>26.5</v>
      </c>
      <c r="K42" s="33">
        <v>26.5</v>
      </c>
      <c r="L42" s="33">
        <v>26.5</v>
      </c>
      <c r="M42" s="34">
        <v>26</v>
      </c>
      <c r="N42" s="34">
        <v>26.5</v>
      </c>
      <c r="O42" s="34">
        <v>26</v>
      </c>
      <c r="P42" s="34">
        <v>34</v>
      </c>
      <c r="Q42" s="34">
        <v>33</v>
      </c>
      <c r="R42" s="34">
        <v>33</v>
      </c>
      <c r="S42" s="34">
        <v>33</v>
      </c>
      <c r="T42" s="34">
        <v>26.5</v>
      </c>
      <c r="U42" s="34">
        <v>33</v>
      </c>
      <c r="V42" s="34">
        <v>33</v>
      </c>
      <c r="W42" s="34">
        <v>33.25</v>
      </c>
      <c r="X42" s="34">
        <v>33.5</v>
      </c>
      <c r="Y42" s="34">
        <f t="shared" si="0"/>
        <v>100.75187969924812</v>
      </c>
      <c r="Z42" s="51">
        <v>27.5</v>
      </c>
    </row>
    <row r="43" spans="1:26" s="31" customFormat="1" ht="20.25">
      <c r="A43" s="32" t="s">
        <v>30</v>
      </c>
      <c r="B43" s="33">
        <v>28.22</v>
      </c>
      <c r="C43" s="33">
        <v>28.22</v>
      </c>
      <c r="D43" s="33">
        <v>28.22</v>
      </c>
      <c r="E43" s="33">
        <v>28.22</v>
      </c>
      <c r="F43" s="33">
        <v>28.22</v>
      </c>
      <c r="G43" s="33">
        <v>30.15</v>
      </c>
      <c r="H43" s="33">
        <v>31.02</v>
      </c>
      <c r="I43" s="33">
        <v>31.02</v>
      </c>
      <c r="J43" s="33">
        <v>31.03</v>
      </c>
      <c r="K43" s="33">
        <v>31.03</v>
      </c>
      <c r="L43" s="33">
        <v>31.03</v>
      </c>
      <c r="M43" s="34">
        <v>31.9</v>
      </c>
      <c r="N43" s="34">
        <v>31.9</v>
      </c>
      <c r="O43" s="34">
        <v>31.9</v>
      </c>
      <c r="P43" s="34">
        <v>31.9</v>
      </c>
      <c r="Q43" s="34">
        <v>31.9</v>
      </c>
      <c r="R43" s="34">
        <v>31.9</v>
      </c>
      <c r="S43" s="34">
        <v>35.14</v>
      </c>
      <c r="T43" s="34">
        <v>36.65</v>
      </c>
      <c r="U43" s="34">
        <v>36.65</v>
      </c>
      <c r="V43" s="34">
        <v>36.799999999999997</v>
      </c>
      <c r="W43" s="34">
        <v>36.799999999999997</v>
      </c>
      <c r="X43" s="34">
        <v>36.799999999999997</v>
      </c>
      <c r="Y43" s="34">
        <f t="shared" si="0"/>
        <v>100</v>
      </c>
      <c r="Z43" s="51">
        <v>28.22</v>
      </c>
    </row>
    <row r="44" spans="1:26" s="31" customFormat="1" ht="20.25">
      <c r="A44" s="32" t="s">
        <v>31</v>
      </c>
      <c r="B44" s="33">
        <v>32.54</v>
      </c>
      <c r="C44" s="33">
        <v>32.54</v>
      </c>
      <c r="D44" s="33">
        <v>33.020000000000003</v>
      </c>
      <c r="E44" s="33">
        <v>33.590000000000003</v>
      </c>
      <c r="F44" s="33">
        <v>33.590000000000003</v>
      </c>
      <c r="G44" s="33">
        <v>33.590000000000003</v>
      </c>
      <c r="H44" s="33">
        <v>33.619999999999997</v>
      </c>
      <c r="I44" s="33">
        <v>34.96</v>
      </c>
      <c r="J44" s="33">
        <v>34.97</v>
      </c>
      <c r="K44" s="33">
        <v>35.22</v>
      </c>
      <c r="L44" s="33">
        <v>35.22</v>
      </c>
      <c r="M44" s="34">
        <v>34.4</v>
      </c>
      <c r="N44" s="34">
        <v>35.159999999999997</v>
      </c>
      <c r="O44" s="34">
        <v>34.93</v>
      </c>
      <c r="P44" s="34">
        <v>34.909999999999997</v>
      </c>
      <c r="Q44" s="34">
        <v>34.909999999999997</v>
      </c>
      <c r="R44" s="34">
        <v>34.909999999999997</v>
      </c>
      <c r="S44" s="34">
        <v>36.47</v>
      </c>
      <c r="T44" s="34">
        <v>36.47</v>
      </c>
      <c r="U44" s="34">
        <v>36.520000000000003</v>
      </c>
      <c r="V44" s="34">
        <v>36.42</v>
      </c>
      <c r="W44" s="34">
        <v>36.46</v>
      </c>
      <c r="X44" s="34">
        <v>36.47</v>
      </c>
      <c r="Y44" s="34">
        <f t="shared" si="0"/>
        <v>100.02742731760834</v>
      </c>
      <c r="Z44" s="51">
        <v>32.39</v>
      </c>
    </row>
    <row r="45" spans="1:26" s="31" customFormat="1" ht="20.25">
      <c r="A45" s="32" t="s">
        <v>32</v>
      </c>
      <c r="B45" s="33"/>
      <c r="C45" s="33">
        <v>28.5</v>
      </c>
      <c r="D45" s="33">
        <v>30.95</v>
      </c>
      <c r="E45" s="33">
        <v>30.95</v>
      </c>
      <c r="F45" s="33">
        <v>30.95</v>
      </c>
      <c r="G45" s="33">
        <v>30.95</v>
      </c>
      <c r="H45" s="33">
        <v>30.95</v>
      </c>
      <c r="I45" s="33"/>
      <c r="J45" s="33"/>
      <c r="K45" s="33">
        <v>30.95</v>
      </c>
      <c r="L45" s="33">
        <v>32.75</v>
      </c>
      <c r="M45" s="34">
        <v>31.5</v>
      </c>
      <c r="N45" s="34">
        <v>32.75</v>
      </c>
      <c r="O45" s="34">
        <v>31.5</v>
      </c>
      <c r="P45" s="34">
        <v>33.25</v>
      </c>
      <c r="Q45" s="34">
        <v>33.25</v>
      </c>
      <c r="R45" s="34">
        <v>33.5</v>
      </c>
      <c r="S45" s="34">
        <v>33.5</v>
      </c>
      <c r="T45" s="34">
        <v>34</v>
      </c>
      <c r="U45" s="34">
        <v>34</v>
      </c>
      <c r="V45" s="34">
        <v>34</v>
      </c>
      <c r="W45" s="34">
        <v>34</v>
      </c>
      <c r="X45" s="34">
        <v>34</v>
      </c>
      <c r="Y45" s="34">
        <f t="shared" si="0"/>
        <v>100</v>
      </c>
      <c r="Z45" s="51"/>
    </row>
    <row r="46" spans="1:26" s="31" customFormat="1" ht="20.25">
      <c r="A46" s="32" t="s">
        <v>33</v>
      </c>
      <c r="B46" s="33">
        <v>32.32</v>
      </c>
      <c r="C46" s="33"/>
      <c r="D46" s="33">
        <v>31.64</v>
      </c>
      <c r="E46" s="33">
        <v>33.520000000000003</v>
      </c>
      <c r="F46" s="33">
        <v>35.74</v>
      </c>
      <c r="G46" s="33">
        <v>35.659999999999997</v>
      </c>
      <c r="H46" s="33">
        <v>38.92</v>
      </c>
      <c r="I46" s="33">
        <v>37.44</v>
      </c>
      <c r="J46" s="33">
        <v>37.450000000000003</v>
      </c>
      <c r="K46" s="33">
        <v>37.54</v>
      </c>
      <c r="L46" s="33">
        <v>37.54</v>
      </c>
      <c r="M46" s="34">
        <v>38.119999999999997</v>
      </c>
      <c r="N46" s="34">
        <v>39.32</v>
      </c>
      <c r="O46" s="34">
        <v>38.39</v>
      </c>
      <c r="P46" s="34">
        <v>38.54</v>
      </c>
      <c r="Q46" s="34">
        <v>38.54</v>
      </c>
      <c r="R46" s="34">
        <v>38.54</v>
      </c>
      <c r="S46" s="34"/>
      <c r="T46" s="34">
        <v>35.18</v>
      </c>
      <c r="U46" s="34">
        <v>35.18</v>
      </c>
      <c r="V46" s="34"/>
      <c r="W46" s="34">
        <v>35.25</v>
      </c>
      <c r="X46" s="34">
        <v>35.86</v>
      </c>
      <c r="Y46" s="34">
        <f t="shared" si="0"/>
        <v>101.73049645390071</v>
      </c>
      <c r="Z46" s="51">
        <v>32.18</v>
      </c>
    </row>
    <row r="47" spans="1:26" s="31" customFormat="1" ht="20.25">
      <c r="A47" s="32" t="s">
        <v>34</v>
      </c>
      <c r="B47" s="33">
        <v>23.45</v>
      </c>
      <c r="C47" s="33"/>
      <c r="D47" s="33">
        <v>23.45</v>
      </c>
      <c r="E47" s="33">
        <v>23.45</v>
      </c>
      <c r="F47" s="33">
        <v>23.45</v>
      </c>
      <c r="G47" s="33">
        <v>23.45</v>
      </c>
      <c r="H47" s="33">
        <v>23.45</v>
      </c>
      <c r="I47" s="33">
        <v>23.45</v>
      </c>
      <c r="J47" s="33">
        <v>23.45</v>
      </c>
      <c r="K47" s="33"/>
      <c r="L47" s="33"/>
      <c r="M47" s="34">
        <v>20.3</v>
      </c>
      <c r="N47" s="34">
        <v>29.35</v>
      </c>
      <c r="O47" s="34">
        <v>28.9</v>
      </c>
      <c r="P47" s="34">
        <v>29.35</v>
      </c>
      <c r="Q47" s="34">
        <v>29.35</v>
      </c>
      <c r="R47" s="34">
        <v>29.35</v>
      </c>
      <c r="S47" s="34">
        <v>29.35</v>
      </c>
      <c r="T47" s="34">
        <v>29.35</v>
      </c>
      <c r="U47" s="34">
        <v>29.35</v>
      </c>
      <c r="V47" s="34">
        <v>29.35</v>
      </c>
      <c r="W47" s="34">
        <v>29.35</v>
      </c>
      <c r="X47" s="34">
        <v>29.35</v>
      </c>
      <c r="Y47" s="34">
        <f t="shared" si="0"/>
        <v>100</v>
      </c>
      <c r="Z47" s="51">
        <v>23.45</v>
      </c>
    </row>
    <row r="48" spans="1:26" s="31" customFormat="1" ht="20.25">
      <c r="A48" s="32" t="s">
        <v>35</v>
      </c>
      <c r="B48" s="33">
        <v>28</v>
      </c>
      <c r="C48" s="33">
        <v>28</v>
      </c>
      <c r="D48" s="33">
        <v>28</v>
      </c>
      <c r="E48" s="33">
        <v>28</v>
      </c>
      <c r="F48" s="33">
        <v>28</v>
      </c>
      <c r="G48" s="33">
        <v>28</v>
      </c>
      <c r="H48" s="33">
        <v>28</v>
      </c>
      <c r="I48" s="33">
        <v>28</v>
      </c>
      <c r="J48" s="33">
        <v>28</v>
      </c>
      <c r="K48" s="33">
        <v>28</v>
      </c>
      <c r="L48" s="33">
        <v>28</v>
      </c>
      <c r="M48" s="34">
        <v>28.25</v>
      </c>
      <c r="N48" s="34">
        <v>28.25</v>
      </c>
      <c r="O48" s="34">
        <v>28.27</v>
      </c>
      <c r="P48" s="34">
        <v>28.25</v>
      </c>
      <c r="Q48" s="34">
        <v>28.25</v>
      </c>
      <c r="R48" s="34">
        <v>28.25</v>
      </c>
      <c r="S48" s="34">
        <v>28.25</v>
      </c>
      <c r="T48" s="34">
        <v>28.25</v>
      </c>
      <c r="U48" s="34">
        <v>28.25</v>
      </c>
      <c r="V48" s="34">
        <v>28.25</v>
      </c>
      <c r="W48" s="34">
        <v>28.25</v>
      </c>
      <c r="X48" s="34">
        <v>28.25</v>
      </c>
      <c r="Y48" s="34">
        <f t="shared" si="0"/>
        <v>100</v>
      </c>
      <c r="Z48" s="51">
        <v>28</v>
      </c>
    </row>
    <row r="49" spans="1:26" s="31" customFormat="1" ht="20.25">
      <c r="A49" s="32" t="s">
        <v>36</v>
      </c>
      <c r="B49" s="33">
        <v>32.9</v>
      </c>
      <c r="C49" s="33">
        <v>32.9</v>
      </c>
      <c r="D49" s="33">
        <v>31.4</v>
      </c>
      <c r="E49" s="33">
        <v>28.3</v>
      </c>
      <c r="F49" s="33">
        <v>31.9</v>
      </c>
      <c r="G49" s="33">
        <v>31.9</v>
      </c>
      <c r="H49" s="33">
        <v>33.15</v>
      </c>
      <c r="I49" s="33">
        <v>33.4</v>
      </c>
      <c r="J49" s="33">
        <v>33.4</v>
      </c>
      <c r="K49" s="33">
        <v>35</v>
      </c>
      <c r="L49" s="33">
        <v>32.4</v>
      </c>
      <c r="M49" s="34">
        <v>33.200000000000003</v>
      </c>
      <c r="N49" s="34">
        <v>36</v>
      </c>
      <c r="O49" s="34">
        <v>32.1</v>
      </c>
      <c r="P49" s="34">
        <v>32.200000000000003</v>
      </c>
      <c r="Q49" s="34">
        <v>32.5</v>
      </c>
      <c r="R49" s="34">
        <v>31.5</v>
      </c>
      <c r="S49" s="34">
        <v>31.5</v>
      </c>
      <c r="T49" s="34">
        <v>31</v>
      </c>
      <c r="U49" s="34">
        <v>31.35</v>
      </c>
      <c r="V49" s="34">
        <v>31.3</v>
      </c>
      <c r="W49" s="34">
        <v>35</v>
      </c>
      <c r="X49" s="34">
        <v>35</v>
      </c>
      <c r="Y49" s="34">
        <f t="shared" si="0"/>
        <v>100</v>
      </c>
      <c r="Z49" s="51">
        <v>32.9</v>
      </c>
    </row>
    <row r="50" spans="1:26" s="31" customFormat="1" ht="20.25">
      <c r="A50" s="32" t="s">
        <v>37</v>
      </c>
      <c r="B50" s="33">
        <v>25.66</v>
      </c>
      <c r="C50" s="33">
        <v>25.67</v>
      </c>
      <c r="D50" s="33">
        <v>25.66</v>
      </c>
      <c r="E50" s="33">
        <v>26.6</v>
      </c>
      <c r="F50" s="33">
        <v>26.6</v>
      </c>
      <c r="G50" s="33">
        <v>26.6</v>
      </c>
      <c r="H50" s="33">
        <v>26.6</v>
      </c>
      <c r="I50" s="33">
        <v>26.6</v>
      </c>
      <c r="J50" s="33">
        <v>26.6</v>
      </c>
      <c r="K50" s="33">
        <v>26.6</v>
      </c>
      <c r="L50" s="33">
        <v>26.6</v>
      </c>
      <c r="M50" s="34">
        <v>24</v>
      </c>
      <c r="N50" s="34">
        <v>26.6</v>
      </c>
      <c r="O50" s="34">
        <v>24</v>
      </c>
      <c r="P50" s="34">
        <v>26.6</v>
      </c>
      <c r="Q50" s="34">
        <v>27.92</v>
      </c>
      <c r="R50" s="34">
        <v>27.92</v>
      </c>
      <c r="S50" s="34">
        <v>27.92</v>
      </c>
      <c r="T50" s="34">
        <v>27.92</v>
      </c>
      <c r="U50" s="34"/>
      <c r="V50" s="34">
        <v>31.15</v>
      </c>
      <c r="W50" s="34">
        <v>31.15</v>
      </c>
      <c r="X50" s="34">
        <v>31.15</v>
      </c>
      <c r="Y50" s="34">
        <f t="shared" si="0"/>
        <v>100</v>
      </c>
      <c r="Z50" s="51"/>
    </row>
    <row r="51" spans="1:26" s="31" customFormat="1" ht="20.25">
      <c r="A51" s="32" t="s">
        <v>60</v>
      </c>
      <c r="B51" s="33">
        <v>27.04</v>
      </c>
      <c r="C51" s="33">
        <v>30.92</v>
      </c>
      <c r="D51" s="33">
        <v>30.92</v>
      </c>
      <c r="E51" s="33">
        <v>31</v>
      </c>
      <c r="F51" s="33">
        <v>31</v>
      </c>
      <c r="G51" s="33">
        <v>31</v>
      </c>
      <c r="H51" s="33">
        <v>31.5</v>
      </c>
      <c r="I51" s="33">
        <v>31.5</v>
      </c>
      <c r="J51" s="33">
        <v>31.5</v>
      </c>
      <c r="K51" s="33">
        <v>31.5</v>
      </c>
      <c r="L51" s="33">
        <v>34</v>
      </c>
      <c r="M51" s="34">
        <v>34</v>
      </c>
      <c r="N51" s="34">
        <v>34</v>
      </c>
      <c r="O51" s="34">
        <v>34</v>
      </c>
      <c r="P51" s="34">
        <v>34</v>
      </c>
      <c r="Q51" s="34">
        <v>34</v>
      </c>
      <c r="R51" s="34">
        <v>34</v>
      </c>
      <c r="S51" s="34">
        <v>34</v>
      </c>
      <c r="T51" s="34">
        <v>34</v>
      </c>
      <c r="U51" s="34">
        <v>34</v>
      </c>
      <c r="V51" s="34">
        <v>34</v>
      </c>
      <c r="W51" s="34">
        <v>34</v>
      </c>
      <c r="X51" s="34">
        <v>34</v>
      </c>
      <c r="Y51" s="34">
        <f t="shared" si="0"/>
        <v>100</v>
      </c>
      <c r="Z51" s="51">
        <v>27.04</v>
      </c>
    </row>
    <row r="52" spans="1:26" s="31" customFormat="1" ht="20.25">
      <c r="A52" s="32" t="s">
        <v>38</v>
      </c>
      <c r="B52" s="33">
        <v>30.44</v>
      </c>
      <c r="C52" s="33">
        <v>27.7</v>
      </c>
      <c r="D52" s="33">
        <v>27.7</v>
      </c>
      <c r="E52" s="33">
        <v>27.7</v>
      </c>
      <c r="F52" s="33">
        <v>27.7</v>
      </c>
      <c r="G52" s="33">
        <v>33</v>
      </c>
      <c r="H52" s="33">
        <v>33</v>
      </c>
      <c r="I52" s="33">
        <v>29.5</v>
      </c>
      <c r="J52" s="33">
        <v>29.5</v>
      </c>
      <c r="K52" s="33">
        <v>29.5</v>
      </c>
      <c r="L52" s="33">
        <v>29.5</v>
      </c>
      <c r="M52" s="34">
        <v>28.6</v>
      </c>
      <c r="N52" s="34">
        <v>32.72</v>
      </c>
      <c r="O52" s="34">
        <v>32.72</v>
      </c>
      <c r="P52" s="34">
        <v>32.72</v>
      </c>
      <c r="Q52" s="34">
        <v>32.72</v>
      </c>
      <c r="R52" s="34">
        <v>32.72</v>
      </c>
      <c r="S52" s="34">
        <v>32.72</v>
      </c>
      <c r="T52" s="34">
        <v>32.72</v>
      </c>
      <c r="U52" s="34">
        <v>32.72</v>
      </c>
      <c r="V52" s="34">
        <v>32.72</v>
      </c>
      <c r="W52" s="34">
        <v>32.72</v>
      </c>
      <c r="X52" s="34">
        <v>32.72</v>
      </c>
      <c r="Y52" s="34">
        <f t="shared" si="0"/>
        <v>100</v>
      </c>
      <c r="Z52" s="51">
        <v>29.44</v>
      </c>
    </row>
    <row r="53" spans="1:26" s="31" customFormat="1" ht="20.25">
      <c r="A53" s="32" t="s">
        <v>39</v>
      </c>
      <c r="B53" s="33">
        <v>17</v>
      </c>
      <c r="C53" s="33">
        <v>17</v>
      </c>
      <c r="D53" s="33">
        <v>30</v>
      </c>
      <c r="E53" s="33">
        <v>30</v>
      </c>
      <c r="F53" s="33">
        <v>32.5</v>
      </c>
      <c r="G53" s="33">
        <v>31.5</v>
      </c>
      <c r="H53" s="33">
        <v>33.5</v>
      </c>
      <c r="I53" s="33">
        <v>34.5</v>
      </c>
      <c r="J53" s="33">
        <v>34.5</v>
      </c>
      <c r="K53" s="33">
        <v>35</v>
      </c>
      <c r="L53" s="33">
        <v>35</v>
      </c>
      <c r="M53" s="34">
        <v>28</v>
      </c>
      <c r="N53" s="34">
        <v>35.5</v>
      </c>
      <c r="O53" s="34">
        <v>31.32</v>
      </c>
      <c r="P53" s="34">
        <v>35</v>
      </c>
      <c r="Q53" s="34">
        <v>31.15</v>
      </c>
      <c r="R53" s="34"/>
      <c r="S53" s="34">
        <v>31.68</v>
      </c>
      <c r="T53" s="34">
        <v>31.68</v>
      </c>
      <c r="U53" s="34">
        <v>31.91</v>
      </c>
      <c r="V53" s="34">
        <v>31.91</v>
      </c>
      <c r="W53" s="34">
        <v>31.91</v>
      </c>
      <c r="X53" s="34">
        <v>31.91</v>
      </c>
      <c r="Y53" s="34">
        <f t="shared" si="0"/>
        <v>100</v>
      </c>
      <c r="Z53" s="51"/>
    </row>
    <row r="54" spans="1:26" s="31" customFormat="1" ht="20.25">
      <c r="A54" s="27" t="s">
        <v>40</v>
      </c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51"/>
    </row>
    <row r="55" spans="1:26" s="31" customFormat="1" ht="20.25">
      <c r="A55" s="32" t="s">
        <v>41</v>
      </c>
      <c r="B55" s="33">
        <v>26.9</v>
      </c>
      <c r="C55" s="33">
        <v>27.9</v>
      </c>
      <c r="D55" s="33">
        <v>27.5</v>
      </c>
      <c r="E55" s="33">
        <v>30</v>
      </c>
      <c r="F55" s="33">
        <v>30</v>
      </c>
      <c r="G55" s="33">
        <v>30</v>
      </c>
      <c r="H55" s="33">
        <v>30.4</v>
      </c>
      <c r="I55" s="33">
        <v>30.4</v>
      </c>
      <c r="J55" s="33">
        <v>30.4</v>
      </c>
      <c r="K55" s="33">
        <v>30.4</v>
      </c>
      <c r="L55" s="33">
        <v>30.3</v>
      </c>
      <c r="M55" s="34">
        <v>30.85</v>
      </c>
      <c r="N55" s="34">
        <v>30</v>
      </c>
      <c r="O55" s="34">
        <v>29.7</v>
      </c>
      <c r="P55" s="34">
        <v>29.95</v>
      </c>
      <c r="Q55" s="34">
        <v>30.6</v>
      </c>
      <c r="R55" s="34">
        <v>31.75</v>
      </c>
      <c r="S55" s="34">
        <v>31.5</v>
      </c>
      <c r="T55" s="34">
        <v>32.950000000000003</v>
      </c>
      <c r="U55" s="34">
        <v>32.200000000000003</v>
      </c>
      <c r="V55" s="34">
        <v>32.4</v>
      </c>
      <c r="W55" s="34">
        <v>32.6</v>
      </c>
      <c r="X55" s="34">
        <v>31.2</v>
      </c>
      <c r="Y55" s="34">
        <f t="shared" si="0"/>
        <v>95.705521472392633</v>
      </c>
      <c r="Z55" s="51">
        <v>27.4</v>
      </c>
    </row>
    <row r="56" spans="1:26" s="31" customFormat="1" ht="20.25">
      <c r="A56" s="32" t="s">
        <v>42</v>
      </c>
      <c r="B56" s="33">
        <v>52</v>
      </c>
      <c r="C56" s="33">
        <v>35.630000000000003</v>
      </c>
      <c r="D56" s="33">
        <v>35.619999999999997</v>
      </c>
      <c r="E56" s="33">
        <v>35.619999999999997</v>
      </c>
      <c r="F56" s="33">
        <v>35.619999999999997</v>
      </c>
      <c r="G56" s="33">
        <v>35.619999999999997</v>
      </c>
      <c r="H56" s="33">
        <v>36.450000000000003</v>
      </c>
      <c r="I56" s="33">
        <v>38.78</v>
      </c>
      <c r="J56" s="33">
        <v>38.78</v>
      </c>
      <c r="K56" s="33">
        <v>38.78</v>
      </c>
      <c r="L56" s="33">
        <v>36.590000000000003</v>
      </c>
      <c r="M56" s="34">
        <v>35.31</v>
      </c>
      <c r="N56" s="34"/>
      <c r="O56" s="34">
        <v>32.479999999999997</v>
      </c>
      <c r="P56" s="34">
        <v>35.72</v>
      </c>
      <c r="Q56" s="34">
        <v>35.72</v>
      </c>
      <c r="R56" s="34">
        <v>35.72</v>
      </c>
      <c r="S56" s="34">
        <v>36.549999999999997</v>
      </c>
      <c r="T56" s="34">
        <v>36.549999999999997</v>
      </c>
      <c r="U56" s="34">
        <v>34.74</v>
      </c>
      <c r="V56" s="34">
        <v>35.72</v>
      </c>
      <c r="W56" s="34">
        <v>36.880000000000003</v>
      </c>
      <c r="X56" s="34">
        <v>36.880000000000003</v>
      </c>
      <c r="Y56" s="34">
        <f t="shared" si="0"/>
        <v>100</v>
      </c>
      <c r="Z56" s="51">
        <v>34.340000000000003</v>
      </c>
    </row>
    <row r="57" spans="1:26" s="31" customFormat="1" ht="20.25">
      <c r="A57" s="32" t="s">
        <v>43</v>
      </c>
      <c r="B57" s="33">
        <v>29.66</v>
      </c>
      <c r="C57" s="33">
        <v>29.67</v>
      </c>
      <c r="D57" s="33">
        <v>29.5</v>
      </c>
      <c r="E57" s="33">
        <v>29</v>
      </c>
      <c r="F57" s="33">
        <v>29.22</v>
      </c>
      <c r="G57" s="33">
        <v>29</v>
      </c>
      <c r="H57" s="33">
        <v>29.75</v>
      </c>
      <c r="I57" s="33">
        <v>29.75</v>
      </c>
      <c r="J57" s="33">
        <v>29.75</v>
      </c>
      <c r="K57" s="33">
        <v>29.75</v>
      </c>
      <c r="L57" s="33">
        <v>29.75</v>
      </c>
      <c r="M57" s="34">
        <v>32</v>
      </c>
      <c r="N57" s="34">
        <v>29.97</v>
      </c>
      <c r="O57" s="34">
        <v>32</v>
      </c>
      <c r="P57" s="34">
        <v>29.97</v>
      </c>
      <c r="Q57" s="34">
        <v>29.97</v>
      </c>
      <c r="R57" s="34">
        <v>29.97</v>
      </c>
      <c r="S57" s="34">
        <v>29.97</v>
      </c>
      <c r="T57" s="34">
        <v>29.97</v>
      </c>
      <c r="U57" s="34">
        <v>29.97</v>
      </c>
      <c r="V57" s="34">
        <v>29.97</v>
      </c>
      <c r="W57" s="34">
        <v>30.72</v>
      </c>
      <c r="X57" s="34">
        <v>30.72</v>
      </c>
      <c r="Y57" s="34">
        <f t="shared" si="0"/>
        <v>100</v>
      </c>
      <c r="Z57" s="51">
        <v>29.66</v>
      </c>
    </row>
    <row r="58" spans="1:26" s="31" customFormat="1" ht="20.25">
      <c r="A58" s="32" t="s">
        <v>44</v>
      </c>
      <c r="B58" s="33">
        <v>28.35</v>
      </c>
      <c r="C58" s="33">
        <v>29.4</v>
      </c>
      <c r="D58" s="33">
        <v>29.4</v>
      </c>
      <c r="E58" s="33">
        <v>29.4</v>
      </c>
      <c r="F58" s="33">
        <v>31</v>
      </c>
      <c r="G58" s="33">
        <v>31</v>
      </c>
      <c r="H58" s="33">
        <v>30.75</v>
      </c>
      <c r="I58" s="33">
        <v>30.75</v>
      </c>
      <c r="J58" s="33">
        <v>30.75</v>
      </c>
      <c r="K58" s="33">
        <v>30.75</v>
      </c>
      <c r="L58" s="33">
        <v>30.75</v>
      </c>
      <c r="M58" s="34">
        <v>30</v>
      </c>
      <c r="N58" s="34">
        <v>28.4</v>
      </c>
      <c r="O58" s="34">
        <v>32</v>
      </c>
      <c r="P58" s="34">
        <v>27.4</v>
      </c>
      <c r="Q58" s="34">
        <v>25.5</v>
      </c>
      <c r="R58" s="34">
        <v>27.4</v>
      </c>
      <c r="S58" s="34">
        <v>27.4</v>
      </c>
      <c r="T58" s="34">
        <v>27.4</v>
      </c>
      <c r="U58" s="34">
        <v>27.4</v>
      </c>
      <c r="V58" s="34">
        <v>29.2</v>
      </c>
      <c r="W58" s="34">
        <v>28.78</v>
      </c>
      <c r="X58" s="34">
        <v>28.78</v>
      </c>
      <c r="Y58" s="34">
        <f t="shared" si="0"/>
        <v>100</v>
      </c>
      <c r="Z58" s="51">
        <v>28.45</v>
      </c>
    </row>
    <row r="59" spans="1:26" s="31" customFormat="1" ht="20.25">
      <c r="A59" s="27" t="s">
        <v>45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51"/>
    </row>
    <row r="60" spans="1:26" s="31" customFormat="1" ht="20.25">
      <c r="A60" s="32" t="s">
        <v>46</v>
      </c>
      <c r="B60" s="33">
        <v>36.299999999999997</v>
      </c>
      <c r="C60" s="33">
        <v>36.299999999999997</v>
      </c>
      <c r="D60" s="33">
        <v>36.299999999999997</v>
      </c>
      <c r="E60" s="33">
        <v>36.299999999999997</v>
      </c>
      <c r="F60" s="33">
        <v>36.299999999999997</v>
      </c>
      <c r="G60" s="33">
        <v>36.700000000000003</v>
      </c>
      <c r="H60" s="33">
        <v>36.700000000000003</v>
      </c>
      <c r="I60" s="33">
        <v>41.8</v>
      </c>
      <c r="J60" s="33">
        <v>41.8</v>
      </c>
      <c r="K60" s="33">
        <v>44.64</v>
      </c>
      <c r="L60" s="33">
        <v>44.64</v>
      </c>
      <c r="M60" s="34">
        <v>40.08</v>
      </c>
      <c r="N60" s="34">
        <v>44.64</v>
      </c>
      <c r="O60" s="34">
        <v>43.8</v>
      </c>
      <c r="P60" s="34">
        <v>45.95</v>
      </c>
      <c r="Q60" s="34">
        <v>45.95</v>
      </c>
      <c r="R60" s="34">
        <v>46.05</v>
      </c>
      <c r="S60" s="34">
        <v>46.05</v>
      </c>
      <c r="T60" s="34">
        <v>47.19</v>
      </c>
      <c r="U60" s="34">
        <v>47.19</v>
      </c>
      <c r="V60" s="34">
        <v>47.28</v>
      </c>
      <c r="W60" s="34">
        <v>47.28</v>
      </c>
      <c r="X60" s="34">
        <v>47.28</v>
      </c>
      <c r="Y60" s="34">
        <f t="shared" si="0"/>
        <v>100</v>
      </c>
      <c r="Z60" s="51"/>
    </row>
    <row r="61" spans="1:26" s="31" customFormat="1" ht="20.25">
      <c r="A61" s="32" t="s">
        <v>47</v>
      </c>
      <c r="B61" s="33"/>
      <c r="C61" s="33">
        <v>36.15</v>
      </c>
      <c r="D61" s="33">
        <v>36.15</v>
      </c>
      <c r="E61" s="33">
        <v>36.15</v>
      </c>
      <c r="F61" s="33">
        <v>37.65</v>
      </c>
      <c r="G61" s="33"/>
      <c r="H61" s="33"/>
      <c r="I61" s="33">
        <v>37.85</v>
      </c>
      <c r="J61" s="33"/>
      <c r="K61" s="33">
        <v>38.299999999999997</v>
      </c>
      <c r="L61" s="33">
        <v>38.380000000000003</v>
      </c>
      <c r="M61" s="34">
        <v>38.75</v>
      </c>
      <c r="N61" s="34">
        <v>38.35</v>
      </c>
      <c r="O61" s="34">
        <v>38.700000000000003</v>
      </c>
      <c r="P61" s="34">
        <v>38.35</v>
      </c>
      <c r="Q61" s="34">
        <v>38.35</v>
      </c>
      <c r="R61" s="34">
        <v>38.35</v>
      </c>
      <c r="S61" s="34">
        <v>38.450000000000003</v>
      </c>
      <c r="T61" s="34">
        <v>38.450000000000003</v>
      </c>
      <c r="U61" s="34">
        <v>38.450000000000003</v>
      </c>
      <c r="V61" s="34">
        <v>38.450000000000003</v>
      </c>
      <c r="W61" s="34">
        <v>38.450000000000003</v>
      </c>
      <c r="X61" s="34">
        <v>38.6</v>
      </c>
      <c r="Y61" s="34">
        <f t="shared" si="0"/>
        <v>100.39011703511053</v>
      </c>
      <c r="Z61" s="51">
        <v>35.1</v>
      </c>
    </row>
    <row r="62" spans="1:26" s="31" customFormat="1" ht="18" customHeight="1">
      <c r="A62" s="32" t="s">
        <v>48</v>
      </c>
      <c r="B62" s="33">
        <v>38.39</v>
      </c>
      <c r="C62" s="33">
        <v>39.04</v>
      </c>
      <c r="D62" s="33">
        <v>39.04</v>
      </c>
      <c r="E62" s="33">
        <v>39.04</v>
      </c>
      <c r="F62" s="33">
        <v>39.15</v>
      </c>
      <c r="G62" s="33">
        <v>39.15</v>
      </c>
      <c r="H62" s="33">
        <v>39.15</v>
      </c>
      <c r="I62" s="33">
        <v>39.15</v>
      </c>
      <c r="J62" s="33">
        <v>39.15</v>
      </c>
      <c r="K62" s="33">
        <v>39.770000000000003</v>
      </c>
      <c r="L62" s="33">
        <v>39.68</v>
      </c>
      <c r="M62" s="34">
        <v>42.5</v>
      </c>
      <c r="N62" s="34">
        <v>39.57</v>
      </c>
      <c r="O62" s="34">
        <v>39.880000000000003</v>
      </c>
      <c r="P62" s="34">
        <v>39.57</v>
      </c>
      <c r="Q62" s="34">
        <v>39.57</v>
      </c>
      <c r="R62" s="34">
        <v>42.56</v>
      </c>
      <c r="S62" s="34">
        <v>42.56</v>
      </c>
      <c r="T62" s="34">
        <v>42.56</v>
      </c>
      <c r="U62" s="34">
        <v>42.56</v>
      </c>
      <c r="V62" s="34">
        <v>42.56</v>
      </c>
      <c r="W62" s="34">
        <v>42.57</v>
      </c>
      <c r="X62" s="34">
        <v>42.57</v>
      </c>
      <c r="Y62" s="34">
        <f t="shared" si="0"/>
        <v>100</v>
      </c>
      <c r="Z62" s="51">
        <v>37.78</v>
      </c>
    </row>
    <row r="63" spans="1:26" s="31" customFormat="1" ht="20.25">
      <c r="A63" s="32" t="s">
        <v>49</v>
      </c>
      <c r="B63" s="33">
        <v>40.159999999999997</v>
      </c>
      <c r="C63" s="33">
        <v>40.159999999999997</v>
      </c>
      <c r="D63" s="33">
        <v>40.159999999999997</v>
      </c>
      <c r="E63" s="33">
        <v>44.18</v>
      </c>
      <c r="F63" s="33">
        <v>44.18</v>
      </c>
      <c r="G63" s="33">
        <v>44.18</v>
      </c>
      <c r="H63" s="33">
        <v>44.18</v>
      </c>
      <c r="I63" s="33">
        <v>44.18</v>
      </c>
      <c r="J63" s="33">
        <v>44.19</v>
      </c>
      <c r="K63" s="33">
        <v>44.19</v>
      </c>
      <c r="L63" s="33"/>
      <c r="M63" s="34">
        <v>42.05</v>
      </c>
      <c r="N63" s="34">
        <v>44.19</v>
      </c>
      <c r="O63" s="34">
        <v>42.26</v>
      </c>
      <c r="P63" s="34">
        <v>41.11</v>
      </c>
      <c r="Q63" s="34">
        <v>41.6</v>
      </c>
      <c r="R63" s="34">
        <v>41.11</v>
      </c>
      <c r="S63" s="34">
        <v>41.11</v>
      </c>
      <c r="T63" s="34">
        <v>41.11</v>
      </c>
      <c r="U63" s="34">
        <v>41.11</v>
      </c>
      <c r="V63" s="34">
        <v>42.65</v>
      </c>
      <c r="W63" s="34">
        <v>42.61</v>
      </c>
      <c r="X63" s="34">
        <v>42.61</v>
      </c>
      <c r="Y63" s="34">
        <f t="shared" si="0"/>
        <v>100</v>
      </c>
      <c r="Z63" s="51">
        <v>36.56</v>
      </c>
    </row>
    <row r="64" spans="1:26" s="31" customFormat="1" ht="20.25">
      <c r="A64" s="32" t="s">
        <v>50</v>
      </c>
      <c r="B64" s="33">
        <v>30.75</v>
      </c>
      <c r="C64" s="33">
        <v>30.75</v>
      </c>
      <c r="D64" s="33">
        <v>31</v>
      </c>
      <c r="E64" s="33">
        <v>32.5</v>
      </c>
      <c r="F64" s="33">
        <v>32.5</v>
      </c>
      <c r="G64" s="33">
        <v>32.5</v>
      </c>
      <c r="H64" s="33">
        <v>35</v>
      </c>
      <c r="I64" s="33">
        <v>35</v>
      </c>
      <c r="J64" s="33">
        <v>35</v>
      </c>
      <c r="K64" s="33">
        <v>35.25</v>
      </c>
      <c r="L64" s="33">
        <v>35.25</v>
      </c>
      <c r="M64" s="34">
        <v>33.5</v>
      </c>
      <c r="N64" s="34">
        <v>35.35</v>
      </c>
      <c r="O64" s="34">
        <v>35.5</v>
      </c>
      <c r="P64" s="34">
        <v>35.799999999999997</v>
      </c>
      <c r="Q64" s="34">
        <v>36</v>
      </c>
      <c r="R64" s="34">
        <v>36.1</v>
      </c>
      <c r="S64" s="34">
        <v>36.1</v>
      </c>
      <c r="T64" s="34">
        <v>36</v>
      </c>
      <c r="U64" s="34">
        <v>35.9</v>
      </c>
      <c r="V64" s="34">
        <v>36</v>
      </c>
      <c r="W64" s="34">
        <v>36</v>
      </c>
      <c r="X64" s="34">
        <v>36</v>
      </c>
      <c r="Y64" s="34">
        <f t="shared" si="0"/>
        <v>100</v>
      </c>
      <c r="Z64" s="51">
        <v>30</v>
      </c>
    </row>
    <row r="65" spans="1:26" s="31" customFormat="1" ht="20.25">
      <c r="A65" s="32" t="s">
        <v>63</v>
      </c>
      <c r="B65" s="33"/>
      <c r="C65" s="33"/>
      <c r="D65" s="33">
        <v>49.7</v>
      </c>
      <c r="E65" s="33">
        <v>49.7</v>
      </c>
      <c r="F65" s="33">
        <v>49.7</v>
      </c>
      <c r="G65" s="33">
        <v>49.94</v>
      </c>
      <c r="H65" s="33">
        <v>49.94</v>
      </c>
      <c r="I65" s="33">
        <v>49.94</v>
      </c>
      <c r="J65" s="33">
        <v>49.95</v>
      </c>
      <c r="K65" s="33">
        <v>49.95</v>
      </c>
      <c r="L65" s="33">
        <v>49.95</v>
      </c>
      <c r="M65" s="34">
        <v>37.42</v>
      </c>
      <c r="N65" s="34">
        <v>49.95</v>
      </c>
      <c r="O65" s="34"/>
      <c r="P65" s="34">
        <v>49.95</v>
      </c>
      <c r="Q65" s="34">
        <v>49.95</v>
      </c>
      <c r="R65" s="34">
        <v>49.95</v>
      </c>
      <c r="S65" s="34">
        <v>49.95</v>
      </c>
      <c r="T65" s="34">
        <v>51.9</v>
      </c>
      <c r="U65" s="34">
        <v>52.02</v>
      </c>
      <c r="V65" s="34">
        <v>52.02</v>
      </c>
      <c r="W65" s="34">
        <v>52.54</v>
      </c>
      <c r="X65" s="34">
        <v>52.54</v>
      </c>
      <c r="Y65" s="34">
        <f t="shared" si="0"/>
        <v>100</v>
      </c>
      <c r="Z65" s="51">
        <v>47.07</v>
      </c>
    </row>
    <row r="66" spans="1:26" s="31" customFormat="1" ht="20.25">
      <c r="A66" s="32" t="s">
        <v>61</v>
      </c>
      <c r="B66" s="33">
        <v>33</v>
      </c>
      <c r="C66" s="33">
        <v>33</v>
      </c>
      <c r="D66" s="33">
        <v>33</v>
      </c>
      <c r="E66" s="33">
        <v>33</v>
      </c>
      <c r="F66" s="33">
        <v>33.5</v>
      </c>
      <c r="G66" s="33">
        <v>33.5</v>
      </c>
      <c r="H66" s="33">
        <v>33.5</v>
      </c>
      <c r="I66" s="33">
        <v>33.5</v>
      </c>
      <c r="J66" s="33"/>
      <c r="K66" s="33">
        <v>33.5</v>
      </c>
      <c r="L66" s="33">
        <v>33.5</v>
      </c>
      <c r="M66" s="34"/>
      <c r="N66" s="34">
        <v>33.5</v>
      </c>
      <c r="O66" s="34">
        <v>35</v>
      </c>
      <c r="P66" s="34"/>
      <c r="Q66" s="34"/>
      <c r="R66" s="34"/>
      <c r="S66" s="34">
        <v>33.5</v>
      </c>
      <c r="T66" s="34">
        <v>33.5</v>
      </c>
      <c r="U66" s="34"/>
      <c r="V66" s="34"/>
      <c r="W66" s="34"/>
      <c r="X66" s="34">
        <v>33</v>
      </c>
      <c r="Y66" s="34"/>
      <c r="Z66" s="51"/>
    </row>
    <row r="67" spans="1:26" s="31" customFormat="1" ht="20.25">
      <c r="A67" s="32" t="s">
        <v>51</v>
      </c>
      <c r="B67" s="33">
        <v>28.9</v>
      </c>
      <c r="C67" s="33">
        <v>28.91</v>
      </c>
      <c r="D67" s="33">
        <v>28.9</v>
      </c>
      <c r="E67" s="33"/>
      <c r="F67" s="33">
        <v>28.9</v>
      </c>
      <c r="G67" s="33">
        <v>28.9</v>
      </c>
      <c r="H67" s="33">
        <v>28.9</v>
      </c>
      <c r="I67" s="33">
        <v>28.9</v>
      </c>
      <c r="J67" s="33">
        <v>28.91</v>
      </c>
      <c r="K67" s="33">
        <v>32</v>
      </c>
      <c r="L67" s="33">
        <v>32.5</v>
      </c>
      <c r="M67" s="34">
        <v>33.9</v>
      </c>
      <c r="N67" s="34">
        <v>32.549999999999997</v>
      </c>
      <c r="O67" s="34">
        <v>34</v>
      </c>
      <c r="P67" s="34">
        <v>32.6</v>
      </c>
      <c r="Q67" s="34">
        <v>33.25</v>
      </c>
      <c r="R67" s="34">
        <v>33.72</v>
      </c>
      <c r="S67" s="34">
        <v>33.75</v>
      </c>
      <c r="T67" s="34">
        <v>33.79</v>
      </c>
      <c r="U67" s="34">
        <v>33.82</v>
      </c>
      <c r="V67" s="34">
        <v>33.83</v>
      </c>
      <c r="W67" s="34">
        <v>31.25</v>
      </c>
      <c r="X67" s="34">
        <v>31.31</v>
      </c>
      <c r="Y67" s="34">
        <f t="shared" si="0"/>
        <v>100.19199999999999</v>
      </c>
      <c r="Z67" s="51">
        <v>28.9</v>
      </c>
    </row>
    <row r="68" spans="1:26" s="31" customFormat="1" ht="20.25">
      <c r="A68" s="36" t="s">
        <v>52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51"/>
    </row>
    <row r="69" spans="1:26" s="31" customFormat="1" ht="20.25">
      <c r="A69" s="32" t="s">
        <v>56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51"/>
    </row>
    <row r="70" spans="1:26" s="31" customFormat="1" ht="20.25">
      <c r="A70" s="32" t="s">
        <v>53</v>
      </c>
      <c r="B70" s="33">
        <v>70.42</v>
      </c>
      <c r="C70" s="33"/>
      <c r="D70" s="33">
        <v>70.42</v>
      </c>
      <c r="E70" s="33">
        <v>70.42</v>
      </c>
      <c r="F70" s="33">
        <v>70.45</v>
      </c>
      <c r="G70" s="33"/>
      <c r="H70" s="33">
        <v>70.45</v>
      </c>
      <c r="I70" s="33">
        <v>71.56</v>
      </c>
      <c r="J70" s="33"/>
      <c r="K70" s="33"/>
      <c r="L70" s="33"/>
      <c r="M70" s="34">
        <v>71.83</v>
      </c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51">
        <v>70.28</v>
      </c>
    </row>
    <row r="71" spans="1:26" s="31" customFormat="1" ht="20.25">
      <c r="A71" s="32" t="s">
        <v>54</v>
      </c>
      <c r="B71" s="33">
        <v>34.450000000000003</v>
      </c>
      <c r="C71" s="33">
        <v>34.450000000000003</v>
      </c>
      <c r="D71" s="33">
        <v>35</v>
      </c>
      <c r="E71" s="33">
        <v>35.5</v>
      </c>
      <c r="F71" s="33">
        <v>35.5</v>
      </c>
      <c r="G71" s="33">
        <v>37</v>
      </c>
      <c r="H71" s="33">
        <v>37</v>
      </c>
      <c r="I71" s="33">
        <v>37</v>
      </c>
      <c r="J71" s="33">
        <v>37</v>
      </c>
      <c r="K71" s="33">
        <v>37</v>
      </c>
      <c r="L71" s="33">
        <v>37</v>
      </c>
      <c r="M71" s="34">
        <v>37.799999999999997</v>
      </c>
      <c r="N71" s="34">
        <v>37</v>
      </c>
      <c r="O71" s="34">
        <v>38.299999999999997</v>
      </c>
      <c r="P71" s="34">
        <v>39.5</v>
      </c>
      <c r="Q71" s="34">
        <v>39.5</v>
      </c>
      <c r="R71" s="34">
        <v>37</v>
      </c>
      <c r="S71" s="34">
        <v>37</v>
      </c>
      <c r="T71" s="34">
        <v>37.94</v>
      </c>
      <c r="U71" s="34">
        <v>44.55</v>
      </c>
      <c r="V71" s="34">
        <v>44.55</v>
      </c>
      <c r="W71" s="34">
        <v>44.55</v>
      </c>
      <c r="X71" s="34">
        <v>44.55</v>
      </c>
      <c r="Y71" s="34">
        <f t="shared" si="0"/>
        <v>100</v>
      </c>
      <c r="Z71" s="51">
        <v>34.450000000000003</v>
      </c>
    </row>
    <row r="72" spans="1:26" s="31" customFormat="1" ht="20.25">
      <c r="A72" s="32" t="s">
        <v>57</v>
      </c>
      <c r="B72" s="33">
        <v>63</v>
      </c>
      <c r="C72" s="33"/>
      <c r="D72" s="33">
        <v>63.08</v>
      </c>
      <c r="E72" s="33">
        <v>62.3</v>
      </c>
      <c r="F72" s="33">
        <v>62.3</v>
      </c>
      <c r="G72" s="33">
        <v>62.3</v>
      </c>
      <c r="H72" s="33">
        <v>62.3</v>
      </c>
      <c r="I72" s="33"/>
      <c r="J72" s="33">
        <v>62.08</v>
      </c>
      <c r="K72" s="33"/>
      <c r="L72" s="33"/>
      <c r="M72" s="34">
        <v>47</v>
      </c>
      <c r="N72" s="34"/>
      <c r="O72" s="34">
        <v>47</v>
      </c>
      <c r="P72" s="34"/>
      <c r="Q72" s="34"/>
      <c r="R72" s="34"/>
      <c r="S72" s="34"/>
      <c r="T72" s="34">
        <v>62.08</v>
      </c>
      <c r="U72" s="34">
        <v>62.08</v>
      </c>
      <c r="V72" s="34">
        <v>62.08</v>
      </c>
      <c r="W72" s="34">
        <v>62.08</v>
      </c>
      <c r="X72" s="34">
        <v>62.08</v>
      </c>
      <c r="Y72" s="34">
        <f t="shared" si="0"/>
        <v>100</v>
      </c>
      <c r="Z72" s="51">
        <v>60</v>
      </c>
    </row>
    <row r="73" spans="1:26" s="31" customFormat="1" ht="20.25">
      <c r="A73" s="32" t="s">
        <v>55</v>
      </c>
      <c r="B73" s="33">
        <v>48.65</v>
      </c>
      <c r="C73" s="33">
        <v>48.65</v>
      </c>
      <c r="D73" s="33">
        <v>48.65</v>
      </c>
      <c r="E73" s="33">
        <v>48.65</v>
      </c>
      <c r="F73" s="33">
        <v>49.5</v>
      </c>
      <c r="G73" s="33">
        <v>49.5</v>
      </c>
      <c r="H73" s="33">
        <v>50.15</v>
      </c>
      <c r="I73" s="33">
        <v>50.09</v>
      </c>
      <c r="J73" s="33">
        <v>50.09</v>
      </c>
      <c r="K73" s="33">
        <v>49.49</v>
      </c>
      <c r="L73" s="33">
        <v>50.09</v>
      </c>
      <c r="M73" s="34">
        <v>46</v>
      </c>
      <c r="N73" s="34">
        <v>50.09</v>
      </c>
      <c r="O73" s="34">
        <v>46</v>
      </c>
      <c r="P73" s="34">
        <v>49.46</v>
      </c>
      <c r="Q73" s="34">
        <v>48.15</v>
      </c>
      <c r="R73" s="34">
        <v>49.65</v>
      </c>
      <c r="S73" s="34">
        <v>48.15</v>
      </c>
      <c r="T73" s="34">
        <v>48.15</v>
      </c>
      <c r="U73" s="34">
        <v>48.15</v>
      </c>
      <c r="V73" s="34">
        <v>48.15</v>
      </c>
      <c r="W73" s="34">
        <v>48.15</v>
      </c>
      <c r="X73" s="34">
        <v>48.15</v>
      </c>
      <c r="Y73" s="34">
        <f t="shared" si="0"/>
        <v>100</v>
      </c>
      <c r="Z73" s="51">
        <v>50.15</v>
      </c>
    </row>
    <row r="74" spans="1:26" s="31" customFormat="1" ht="38.25" customHeight="1">
      <c r="A74" s="37" t="s">
        <v>64</v>
      </c>
      <c r="B74" s="33">
        <v>28.88</v>
      </c>
      <c r="C74" s="33"/>
      <c r="D74" s="33"/>
      <c r="E74" s="33"/>
      <c r="F74" s="33"/>
      <c r="G74" s="33"/>
      <c r="H74" s="38"/>
      <c r="I74" s="33">
        <v>31.68</v>
      </c>
      <c r="J74" s="33">
        <v>31.68</v>
      </c>
      <c r="K74" s="33">
        <v>31.18</v>
      </c>
      <c r="L74" s="33">
        <v>31.18</v>
      </c>
      <c r="M74" s="33">
        <v>34.35</v>
      </c>
      <c r="N74" s="33">
        <v>30.78</v>
      </c>
      <c r="O74" s="33">
        <v>43.9</v>
      </c>
      <c r="P74" s="34">
        <v>43.9</v>
      </c>
      <c r="Q74" s="34">
        <v>43.9</v>
      </c>
      <c r="R74" s="34"/>
      <c r="S74" s="34"/>
      <c r="T74" s="34"/>
      <c r="U74" s="34">
        <v>43.9</v>
      </c>
      <c r="V74" s="34">
        <v>35.950000000000003</v>
      </c>
      <c r="W74" s="34">
        <v>50.95</v>
      </c>
      <c r="X74" s="34">
        <v>43.9</v>
      </c>
      <c r="Y74" s="34">
        <f t="shared" si="0"/>
        <v>86.162904808635915</v>
      </c>
      <c r="Z74" s="51"/>
    </row>
    <row r="75" spans="1:26" s="43" customFormat="1" ht="36.75" customHeight="1">
      <c r="A75" s="39" t="s">
        <v>66</v>
      </c>
      <c r="B75" s="40">
        <f t="shared" ref="B75:G75" si="1">AVERAGE(B11:B74)</f>
        <v>34.157800000000016</v>
      </c>
      <c r="C75" s="40">
        <f t="shared" si="1"/>
        <v>33.582340425531932</v>
      </c>
      <c r="D75" s="40">
        <f t="shared" si="1"/>
        <v>35.171132075471711</v>
      </c>
      <c r="E75" s="40">
        <f t="shared" si="1"/>
        <v>35.070408163265313</v>
      </c>
      <c r="F75" s="41">
        <f t="shared" si="1"/>
        <v>35.175769230769241</v>
      </c>
      <c r="G75" s="41">
        <f t="shared" si="1"/>
        <v>35.36627450980393</v>
      </c>
      <c r="H75" s="41">
        <f>AVERAGE(H11:H73)</f>
        <v>36.583400000000012</v>
      </c>
      <c r="I75" s="41">
        <f>AVERAGE(I11:I74)</f>
        <v>35.997500000000002</v>
      </c>
      <c r="J75" s="41">
        <f>AVERAGE(J11:J74)</f>
        <v>35.831000000000003</v>
      </c>
      <c r="K75" s="41">
        <f t="shared" ref="K75:L75" si="2">AVERAGE(K11:K74)</f>
        <v>35.877254901960782</v>
      </c>
      <c r="L75" s="41">
        <f t="shared" si="2"/>
        <v>35.637755102040821</v>
      </c>
      <c r="M75" s="41">
        <f t="shared" ref="M75:R75" si="3">AVERAGE(M11:M74)</f>
        <v>35.87925925925925</v>
      </c>
      <c r="N75" s="41">
        <f t="shared" si="3"/>
        <v>36.098627450980381</v>
      </c>
      <c r="O75" s="41">
        <f t="shared" si="3"/>
        <v>35.970000000000006</v>
      </c>
      <c r="P75" s="41">
        <f t="shared" si="3"/>
        <v>36.816600000000001</v>
      </c>
      <c r="Q75" s="41">
        <f t="shared" si="3"/>
        <v>36.624509803921569</v>
      </c>
      <c r="R75" s="42">
        <f t="shared" si="3"/>
        <v>36.835714285714282</v>
      </c>
      <c r="S75" s="41">
        <f t="shared" ref="S75:X75" si="4">AVERAGE(S11:S74)</f>
        <v>36.561224489795919</v>
      </c>
      <c r="T75" s="41">
        <f t="shared" si="4"/>
        <v>37.293725490196088</v>
      </c>
      <c r="U75" s="41">
        <f t="shared" si="4"/>
        <v>37.893921568627455</v>
      </c>
      <c r="V75" s="40">
        <f t="shared" si="4"/>
        <v>37.537021276595752</v>
      </c>
      <c r="W75" s="41">
        <f t="shared" si="4"/>
        <v>37.644705882352945</v>
      </c>
      <c r="X75" s="41">
        <f t="shared" si="4"/>
        <v>37.808269230769227</v>
      </c>
      <c r="Y75" s="41">
        <f t="shared" si="0"/>
        <v>100.4344922999995</v>
      </c>
      <c r="Z75" s="42">
        <f>AVERAGE(Z10:Z74)</f>
        <v>34.676521739130429</v>
      </c>
    </row>
    <row r="76" spans="1:26" s="21" customFormat="1" ht="19.5">
      <c r="A76" s="22"/>
      <c r="B76" s="23"/>
      <c r="C76" s="24"/>
      <c r="P76" s="25"/>
      <c r="Q76" s="25"/>
      <c r="R76" s="25"/>
      <c r="S76" s="25"/>
      <c r="V76" s="46"/>
      <c r="W76" s="46"/>
    </row>
    <row r="77" spans="1:26">
      <c r="B77" s="5"/>
    </row>
    <row r="78" spans="1:26" s="44" customFormat="1" ht="23.25">
      <c r="A78" s="52"/>
      <c r="B78" s="52"/>
      <c r="C78" s="52"/>
      <c r="D78" s="52"/>
      <c r="E78" s="52"/>
      <c r="F78" s="52"/>
      <c r="G78" s="52"/>
      <c r="H78" s="52"/>
      <c r="J78" s="52"/>
      <c r="K78" s="52"/>
      <c r="L78" s="52"/>
      <c r="M78" s="52"/>
      <c r="V78" s="47"/>
      <c r="W78" s="47"/>
    </row>
    <row r="79" spans="1:26" ht="33">
      <c r="A79" s="18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</row>
  </sheetData>
  <mergeCells count="3">
    <mergeCell ref="A78:H78"/>
    <mergeCell ref="J78:M78"/>
    <mergeCell ref="A7:X7"/>
  </mergeCells>
  <printOptions horizontalCentered="1"/>
  <pageMargins left="0.19685039370078741" right="7.874015748031496E-2" top="0.39370078740157483" bottom="0.39370078740157483" header="0.31496062992125984" footer="0.31496062992125984"/>
  <pageSetup paperSize="9" scale="36" orientation="landscape" r:id="rId1"/>
  <headerFooter>
    <oddFooter>&amp;R&amp;P</oddFooter>
  </headerFooter>
  <rowBreaks count="1" manualBreakCount="1">
    <brk id="67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потреб.цены</vt:lpstr>
      <vt:lpstr>потреб.цены!Заголовки_для_печати</vt:lpstr>
      <vt:lpstr>потреб.цены!Область_печати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2013-12-18T11:18:18Z</dcterms:modified>
</cp:coreProperties>
</file>