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905" yWindow="-30" windowWidth="26865" windowHeight="12705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Лист1!$A:$A,Лист1!$4:$4</definedName>
    <definedName name="_xlnm.Print_Area" localSheetId="0">Лист1!$A$1:$X$93</definedName>
  </definedNames>
  <calcPr calcId="145621" calcOnSave="0"/>
</workbook>
</file>

<file path=xl/calcChain.xml><?xml version="1.0" encoding="utf-8"?>
<calcChain xmlns="http://schemas.openxmlformats.org/spreadsheetml/2006/main">
  <c r="W8" i="1" l="1"/>
  <c r="W9" i="1"/>
  <c r="W11" i="1"/>
  <c r="W12" i="1"/>
  <c r="W13" i="1"/>
  <c r="W14" i="1"/>
  <c r="W15" i="1"/>
  <c r="W17" i="1"/>
  <c r="W18" i="1"/>
  <c r="W20" i="1"/>
  <c r="W24" i="1"/>
  <c r="W25" i="1"/>
  <c r="W26" i="1"/>
  <c r="W27" i="1"/>
  <c r="W29" i="1"/>
  <c r="W31" i="1"/>
  <c r="W33" i="1"/>
  <c r="W34" i="1"/>
  <c r="W35" i="1"/>
  <c r="W36" i="1"/>
  <c r="W37" i="1"/>
  <c r="W38" i="1"/>
  <c r="W40" i="1"/>
  <c r="W41" i="1"/>
  <c r="W42" i="1"/>
  <c r="W43" i="1"/>
  <c r="W44" i="1"/>
  <c r="W45" i="1"/>
  <c r="W46" i="1"/>
  <c r="W48" i="1"/>
  <c r="W49" i="1"/>
  <c r="W50" i="1"/>
  <c r="W51" i="1"/>
  <c r="W52" i="1"/>
  <c r="W54" i="1"/>
  <c r="W55" i="1"/>
  <c r="W56" i="1"/>
  <c r="W57" i="1"/>
  <c r="W58" i="1"/>
  <c r="W59" i="1"/>
  <c r="W60" i="1"/>
  <c r="W62" i="1"/>
  <c r="W63" i="1"/>
  <c r="W64" i="1"/>
  <c r="W65" i="1"/>
  <c r="W68" i="1"/>
  <c r="W69" i="1"/>
  <c r="W70" i="1"/>
  <c r="W71" i="1"/>
  <c r="W72" i="1"/>
  <c r="W73" i="1"/>
  <c r="W74" i="1"/>
  <c r="W75" i="1"/>
  <c r="W76" i="1"/>
  <c r="W77" i="1"/>
  <c r="W78" i="1"/>
  <c r="W80" i="1"/>
  <c r="W81" i="1"/>
  <c r="W82" i="1"/>
  <c r="W83" i="1"/>
  <c r="W84" i="1"/>
  <c r="W86" i="1"/>
  <c r="W6" i="1"/>
  <c r="V87" i="1"/>
  <c r="X87" i="1" l="1"/>
  <c r="U87" i="1" l="1"/>
  <c r="W87" i="1" s="1"/>
  <c r="P19" i="2" l="1"/>
  <c r="P17" i="2"/>
  <c r="P16" i="2"/>
  <c r="P14" i="2"/>
  <c r="P13" i="2"/>
  <c r="P12" i="2"/>
  <c r="P11" i="2"/>
  <c r="P10" i="2"/>
  <c r="P8" i="2"/>
  <c r="P7" i="2"/>
  <c r="P6" i="2"/>
  <c r="P5" i="2"/>
  <c r="T87" i="1"/>
  <c r="S87" i="1"/>
  <c r="K6" i="2" l="1"/>
  <c r="K7" i="2"/>
  <c r="K8" i="2"/>
  <c r="K10" i="2"/>
  <c r="K11" i="2"/>
  <c r="K12" i="2"/>
  <c r="K13" i="2"/>
  <c r="K14" i="2"/>
  <c r="K16" i="2"/>
  <c r="K17" i="2"/>
  <c r="K19" i="2"/>
  <c r="K23" i="2"/>
  <c r="K24" i="2"/>
  <c r="K25" i="2"/>
  <c r="K26" i="2"/>
  <c r="K28" i="2"/>
  <c r="K30" i="2"/>
  <c r="K32" i="2"/>
  <c r="K33" i="2"/>
  <c r="K34" i="2"/>
  <c r="K35" i="2"/>
  <c r="K36" i="2"/>
  <c r="K37" i="2"/>
  <c r="K39" i="2"/>
  <c r="K40" i="2"/>
  <c r="K41" i="2"/>
  <c r="K42" i="2"/>
  <c r="K43" i="2"/>
  <c r="K44" i="2"/>
  <c r="K45" i="2"/>
  <c r="K47" i="2"/>
  <c r="K48" i="2"/>
  <c r="K49" i="2"/>
  <c r="K50" i="2"/>
  <c r="K51" i="2"/>
  <c r="K53" i="2"/>
  <c r="K54" i="2"/>
  <c r="K55" i="2"/>
  <c r="K56" i="2"/>
  <c r="K57" i="2"/>
  <c r="K58" i="2"/>
  <c r="K59" i="2"/>
  <c r="K61" i="2"/>
  <c r="K62" i="2"/>
  <c r="K63" i="2"/>
  <c r="K64" i="2"/>
  <c r="K67" i="2"/>
  <c r="K68" i="2"/>
  <c r="K69" i="2"/>
  <c r="K70" i="2"/>
  <c r="K71" i="2"/>
  <c r="K72" i="2"/>
  <c r="K73" i="2"/>
  <c r="K74" i="2"/>
  <c r="K75" i="2"/>
  <c r="K76" i="2"/>
  <c r="K77" i="2"/>
  <c r="K79" i="2"/>
  <c r="K80" i="2"/>
  <c r="K81" i="2"/>
  <c r="K82" i="2"/>
  <c r="K83" i="2"/>
  <c r="K85" i="2"/>
  <c r="K5" i="2"/>
  <c r="I85" i="2" l="1"/>
  <c r="I83" i="2"/>
  <c r="I82" i="2"/>
  <c r="I81" i="2"/>
  <c r="I80" i="2"/>
  <c r="I79" i="2"/>
  <c r="I77" i="2"/>
  <c r="I76" i="2"/>
  <c r="I75" i="2"/>
  <c r="I74" i="2"/>
  <c r="I73" i="2"/>
  <c r="I72" i="2"/>
  <c r="I71" i="2"/>
  <c r="I70" i="2"/>
  <c r="I69" i="2"/>
  <c r="I68" i="2"/>
  <c r="I67" i="2"/>
  <c r="I64" i="2"/>
  <c r="I63" i="2"/>
  <c r="I62" i="2"/>
  <c r="I61" i="2"/>
  <c r="I59" i="2"/>
  <c r="I58" i="2"/>
  <c r="I57" i="2"/>
  <c r="I56" i="2"/>
  <c r="I55" i="2"/>
  <c r="I54" i="2"/>
  <c r="I53" i="2"/>
  <c r="I51" i="2"/>
  <c r="I50" i="2"/>
  <c r="I49" i="2"/>
  <c r="I48" i="2"/>
  <c r="I47" i="2"/>
  <c r="I45" i="2"/>
  <c r="I44" i="2"/>
  <c r="I43" i="2"/>
  <c r="I42" i="2"/>
  <c r="I41" i="2"/>
  <c r="I40" i="2"/>
  <c r="I39" i="2"/>
  <c r="I37" i="2"/>
  <c r="I36" i="2"/>
  <c r="I35" i="2"/>
  <c r="I34" i="2"/>
  <c r="I33" i="2"/>
  <c r="I32" i="2"/>
  <c r="I30" i="2"/>
  <c r="I28" i="2"/>
  <c r="I26" i="2"/>
  <c r="I25" i="2"/>
  <c r="I23" i="2"/>
  <c r="I19" i="2"/>
  <c r="I17" i="2"/>
  <c r="I16" i="2"/>
  <c r="I14" i="2"/>
  <c r="I13" i="2"/>
  <c r="I12" i="2"/>
  <c r="I11" i="2"/>
  <c r="I10" i="2"/>
  <c r="I8" i="2"/>
  <c r="I7" i="2"/>
  <c r="I6" i="2"/>
  <c r="I5" i="2"/>
  <c r="I86" i="2" s="1"/>
  <c r="R87" i="1" l="1"/>
  <c r="Q87" i="1"/>
  <c r="P87" i="1" l="1"/>
  <c r="O87" i="1"/>
  <c r="N87" i="1"/>
  <c r="M87" i="1"/>
  <c r="L87" i="1"/>
  <c r="K87" i="1"/>
  <c r="J87" i="1"/>
  <c r="I87" i="1"/>
  <c r="H87" i="1"/>
  <c r="G87" i="1"/>
  <c r="F87" i="1"/>
  <c r="E87" i="1"/>
  <c r="D87" i="1"/>
  <c r="C87" i="1"/>
  <c r="B87" i="1"/>
</calcChain>
</file>

<file path=xl/sharedStrings.xml><?xml version="1.0" encoding="utf-8"?>
<sst xmlns="http://schemas.openxmlformats.org/spreadsheetml/2006/main" count="89" uniqueCount="89">
  <si>
    <t>Белгородская область</t>
  </si>
  <si>
    <t>Брянская область</t>
  </si>
  <si>
    <t>Волгоградская область</t>
  </si>
  <si>
    <t>Воронежская область</t>
  </si>
  <si>
    <t>Краснодарский край</t>
  </si>
  <si>
    <t>Кабардино-Балкарская Республика</t>
  </si>
  <si>
    <t>Карачаево-Черкесская Республика</t>
  </si>
  <si>
    <t>Курская область</t>
  </si>
  <si>
    <t>Липецкая область</t>
  </si>
  <si>
    <t>Республика Адыгея</t>
  </si>
  <si>
    <t>Ростовская область</t>
  </si>
  <si>
    <t>Саратовская область</t>
  </si>
  <si>
    <t>Сахалинская область</t>
  </si>
  <si>
    <t>Тамбовская область</t>
  </si>
  <si>
    <t>Ставропольский край</t>
  </si>
  <si>
    <t>Алтайский край</t>
  </si>
  <si>
    <t>Амурская область</t>
  </si>
  <si>
    <t>Архангельская область</t>
  </si>
  <si>
    <t>Калининградская область</t>
  </si>
  <si>
    <t>Новосибирская область</t>
  </si>
  <si>
    <t>Омская область</t>
  </si>
  <si>
    <t>Пензенская область</t>
  </si>
  <si>
    <t>Республика Татарстан</t>
  </si>
  <si>
    <t>Республика Бурятия</t>
  </si>
  <si>
    <t>Республика Башкортостан</t>
  </si>
  <si>
    <t>Республика Карелия</t>
  </si>
  <si>
    <t>Республика Коми</t>
  </si>
  <si>
    <t>Республика Мордовия</t>
  </si>
  <si>
    <t>Тверская область</t>
  </si>
  <si>
    <t>Удмуртская Республика</t>
  </si>
  <si>
    <t>Хабаровский край</t>
  </si>
  <si>
    <t>Центральный ф.о.</t>
  </si>
  <si>
    <t>Владимирская область</t>
  </si>
  <si>
    <t>Ивановская область</t>
  </si>
  <si>
    <t>Калужская область</t>
  </si>
  <si>
    <t>Костромская область</t>
  </si>
  <si>
    <t>Орловская область</t>
  </si>
  <si>
    <t>Рязанская область</t>
  </si>
  <si>
    <t>Смоленская область</t>
  </si>
  <si>
    <t>Тульская область</t>
  </si>
  <si>
    <t>Ярославская область</t>
  </si>
  <si>
    <t>Северо-западный ф.о.</t>
  </si>
  <si>
    <t>Вологодская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</si>
  <si>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</si>
  <si>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</si>
  <si>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</si>
  <si>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</si>
  <si>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Южный ф.о.</t>
  </si>
  <si>
    <t>Республика Калмыкия</t>
  </si>
  <si>
    <t>Астраханская область</t>
  </si>
  <si>
    <t>Северо-кавказский ф.о.</t>
  </si>
  <si>
    <t>Республика Дагестан</t>
  </si>
  <si>
    <t>Республика Ингушетия</t>
  </si>
  <si>
    <t>Республика Северная Осетия - Алания</t>
  </si>
  <si>
    <t>Чеченская Республика</t>
  </si>
  <si>
    <t>Приволжский ф.о.</t>
  </si>
  <si>
    <t>Республика Марий Эл</t>
  </si>
  <si>
    <t>Чувашская Республика</t>
  </si>
  <si>
    <t>Кировская область</t>
  </si>
  <si>
    <t>Нижегородская область</t>
  </si>
  <si>
    <t>Оренбургская область</t>
  </si>
  <si>
    <t>Самарская область</t>
  </si>
  <si>
    <t>Ульяновская область</t>
  </si>
  <si>
    <t>Уральский ф.о.</t>
  </si>
  <si>
    <t>Курганская область</t>
  </si>
  <si>
    <t>Свердловская область</t>
  </si>
  <si>
    <t>Тюменская область</t>
  </si>
  <si>
    <t>Челябинская область</t>
  </si>
  <si>
    <t>Ханты-Мансийский автономный округ</t>
  </si>
  <si>
    <t>Сибирский ф.о.</t>
  </si>
  <si>
    <t>Республика Алтай</t>
  </si>
  <si>
    <t>Республика Тыва</t>
  </si>
  <si>
    <t>Красноярский край</t>
  </si>
  <si>
    <t>Иркутская область</t>
  </si>
  <si>
    <t>Кемеровская область</t>
  </si>
  <si>
    <t>Томская область</t>
  </si>
  <si>
    <t>Забайкальский край</t>
  </si>
  <si>
    <t>Дальневосточный ф.о.</t>
  </si>
  <si>
    <t>Республика Саха (Якутия)</t>
  </si>
  <si>
    <t>Камчатский край</t>
  </si>
  <si>
    <t>Еврейская автономная область</t>
  </si>
  <si>
    <t xml:space="preserve">Чукотский автономный округ   </t>
  </si>
  <si>
    <t>Средняя оптово-отпускная цена по РФ</t>
  </si>
  <si>
    <t>Начальник отдела информационно- аналитического</t>
  </si>
  <si>
    <t>В.Г. Бажов</t>
  </si>
  <si>
    <t>Приложение №1</t>
  </si>
  <si>
    <t>к письму от_________ 2014 №________</t>
  </si>
  <si>
    <t>%, к 16.10.2014</t>
  </si>
  <si>
    <t xml:space="preserve">                                     Средние оптово-отпускные цены на хлеб первого сорта, руб./т.  по регионам России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</si>
</sst>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rgb="FFC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name val="Arial CYR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 vertical="center"/>
    </xf>
    <xf numFmtId="14" fontId="2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/>
    <xf numFmtId="0" fontId="1" fillId="2" borderId="0" xfId="0" applyFont="1" applyFill="1"/>
    <xf numFmtId="49" fontId="3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left" vertical="center" wrapText="1"/>
    </xf>
    <xf numFmtId="0" fontId="2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2" fontId="4" fillId="0" borderId="1" xfId="0" applyNumberFormat="1" applyFont="1" applyFill="1" applyBorder="1" applyAlignment="1">
      <alignment horizontal="center" vertical="center"/>
    </xf>
    <xf numFmtId="0" fontId="6" fillId="2" borderId="0" xfId="0" applyFont="1" applyFill="1" applyAlignment="1"/>
    <xf numFmtId="0" fontId="6" fillId="0" borderId="0" xfId="0" applyFont="1" applyAlignment="1"/>
    <xf numFmtId="0" fontId="1" fillId="0" borderId="0" xfId="0" applyFont="1" applyAlignment="1"/>
    <xf numFmtId="0" fontId="1" fillId="2" borderId="0" xfId="0" applyFont="1" applyFill="1" applyAlignment="1"/>
    <xf numFmtId="2" fontId="1" fillId="2" borderId="1" xfId="0" applyNumberFormat="1" applyFont="1" applyFill="1" applyBorder="1" applyAlignment="1">
      <alignment horizontal="center"/>
    </xf>
    <xf numFmtId="2" fontId="2" fillId="2" borderId="0" xfId="0" applyNumberFormat="1" applyFont="1" applyFill="1" applyBorder="1" applyAlignment="1">
      <alignment horizontal="center"/>
    </xf>
    <xf numFmtId="2" fontId="1" fillId="2" borderId="0" xfId="0" applyNumberFormat="1" applyFont="1" applyFill="1" applyAlignment="1">
      <alignment horizontal="center"/>
    </xf>
    <xf numFmtId="14" fontId="2" fillId="3" borderId="1" xfId="0" applyNumberFormat="1" applyFont="1" applyFill="1" applyBorder="1" applyAlignment="1">
      <alignment horizontal="center" vertical="center"/>
    </xf>
    <xf numFmtId="4" fontId="1" fillId="0" borderId="0" xfId="0" applyNumberFormat="1" applyFont="1"/>
    <xf numFmtId="4" fontId="8" fillId="0" borderId="2" xfId="0" applyNumberFormat="1" applyFont="1" applyFill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/>
    </xf>
    <xf numFmtId="4" fontId="8" fillId="0" borderId="3" xfId="0" applyNumberFormat="1" applyFont="1" applyFill="1" applyBorder="1" applyAlignment="1">
      <alignment horizontal="center" vertical="center"/>
    </xf>
    <xf numFmtId="4" fontId="8" fillId="0" borderId="4" xfId="0" applyNumberFormat="1" applyFont="1" applyFill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/>
    </xf>
    <xf numFmtId="3" fontId="4" fillId="0" borderId="1" xfId="0" applyNumberFormat="1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  <xf numFmtId="4" fontId="5" fillId="2" borderId="1" xfId="0" applyNumberFormat="1" applyFont="1" applyFill="1" applyBorder="1" applyAlignment="1">
      <alignment horizontal="center" vertical="center"/>
    </xf>
    <xf numFmtId="3" fontId="4" fillId="0" borderId="2" xfId="0" applyNumberFormat="1" applyFont="1" applyFill="1" applyBorder="1" applyAlignment="1">
      <alignment horizontal="center" vertical="center"/>
    </xf>
    <xf numFmtId="3" fontId="4" fillId="2" borderId="1" xfId="0" applyNumberFormat="1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0" fontId="2" fillId="2" borderId="0" xfId="0" applyFont="1" applyFill="1" applyBorder="1"/>
    <xf numFmtId="4" fontId="2" fillId="0" borderId="0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2" fontId="3" fillId="0" borderId="0" xfId="0" applyNumberFormat="1" applyFont="1" applyFill="1" applyBorder="1" applyAlignment="1">
      <alignment horizontal="center" vertical="center"/>
    </xf>
    <xf numFmtId="3" fontId="2" fillId="2" borderId="0" xfId="0" applyNumberFormat="1" applyFont="1" applyFill="1" applyBorder="1" applyAlignment="1">
      <alignment horizontal="center"/>
    </xf>
    <xf numFmtId="3" fontId="1" fillId="0" borderId="1" xfId="0" applyNumberFormat="1" applyFont="1" applyBorder="1" applyAlignment="1">
      <alignment horizontal="center" vertical="center"/>
    </xf>
    <xf numFmtId="4" fontId="1" fillId="0" borderId="2" xfId="0" applyNumberFormat="1" applyFont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2" fontId="4" fillId="0" borderId="2" xfId="0" applyNumberFormat="1" applyFont="1" applyFill="1" applyBorder="1" applyAlignment="1">
      <alignment horizontal="center" vertical="center"/>
    </xf>
    <xf numFmtId="2" fontId="4" fillId="0" borderId="3" xfId="0" applyNumberFormat="1" applyFont="1" applyFill="1" applyBorder="1" applyAlignment="1">
      <alignment horizontal="center" vertical="center"/>
    </xf>
    <xf numFmtId="2" fontId="4" fillId="0" borderId="4" xfId="0" applyNumberFormat="1" applyFont="1" applyFill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/>
    </xf>
    <xf numFmtId="3" fontId="3" fillId="2" borderId="1" xfId="0" applyNumberFormat="1" applyFont="1" applyFill="1" applyBorder="1" applyAlignment="1">
      <alignment horizontal="center" vertical="center"/>
    </xf>
    <xf numFmtId="3" fontId="1" fillId="0" borderId="0" xfId="0" applyNumberFormat="1" applyFont="1"/>
    <xf numFmtId="0" fontId="6" fillId="0" borderId="0" xfId="0" applyFont="1" applyAlignment="1">
      <alignment horizontal="center"/>
    </xf>
    <xf numFmtId="2" fontId="2" fillId="2" borderId="1" xfId="0" applyNumberFormat="1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6" fillId="0" borderId="0" xfId="0" applyFont="1" applyAlignment="1">
      <alignment horizontal="right"/>
    </xf>
    <xf numFmtId="2" fontId="6" fillId="2" borderId="0" xfId="0" applyNumberFormat="1" applyFont="1" applyFill="1" applyAlignment="1">
      <alignment horizontal="right"/>
    </xf>
    <xf numFmtId="0" fontId="7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92"/>
  <sheetViews>
    <sheetView tabSelected="1" view="pageBreakPreview" topLeftCell="E58" zoomScaleNormal="100" zoomScaleSheetLayoutView="100" workbookViewId="0">
      <selection activeCell="U98" sqref="U98"/>
    </sheetView>
  </sheetViews>
  <sheetFormatPr defaultColWidth="37.85546875" defaultRowHeight="12.75" x14ac:dyDescent="0.2"/>
  <cols>
    <col min="1" max="1" width="37.85546875" style="5"/>
    <col min="2" max="2" width="11.5703125" style="1" customWidth="1"/>
    <col min="3" max="3" width="10.85546875" style="1" customWidth="1"/>
    <col min="4" max="4" width="10.5703125" style="1" customWidth="1"/>
    <col min="5" max="5" width="10.85546875" style="10" customWidth="1"/>
    <col min="6" max="10" width="10.85546875" style="1" customWidth="1"/>
    <col min="11" max="16" width="10.85546875" style="10" customWidth="1"/>
    <col min="17" max="17" width="11.42578125" style="10" customWidth="1"/>
    <col min="18" max="20" width="10.85546875" style="10" customWidth="1"/>
    <col min="21" max="21" width="10.85546875" style="1" customWidth="1"/>
    <col min="22" max="22" width="10.5703125" style="18" customWidth="1"/>
    <col min="23" max="23" width="13.42578125" style="20" customWidth="1"/>
    <col min="24" max="24" width="13.5703125" style="1" customWidth="1"/>
    <col min="25" max="16384" width="37.85546875" style="1"/>
  </cols>
  <sheetData>
    <row r="1" spans="1:25" ht="18.75" customHeight="1" x14ac:dyDescent="0.3">
      <c r="I1" s="53"/>
      <c r="J1" s="53"/>
      <c r="K1" s="56" t="s">
        <v>85</v>
      </c>
      <c r="L1" s="56"/>
      <c r="M1" s="56"/>
      <c r="R1" s="53"/>
      <c r="S1" s="53"/>
      <c r="T1" s="56"/>
      <c r="U1" s="56"/>
      <c r="V1" s="56"/>
    </row>
    <row r="2" spans="1:25" ht="24" customHeight="1" x14ac:dyDescent="0.3">
      <c r="I2" s="57" t="s">
        <v>86</v>
      </c>
      <c r="J2" s="57"/>
      <c r="K2" s="57"/>
      <c r="L2" s="57"/>
      <c r="M2" s="57"/>
      <c r="Q2" s="1"/>
      <c r="R2" s="57"/>
      <c r="S2" s="57"/>
      <c r="T2" s="57"/>
      <c r="U2" s="57"/>
      <c r="V2" s="57"/>
      <c r="W2" s="1"/>
    </row>
    <row r="3" spans="1:25" ht="69" customHeight="1" x14ac:dyDescent="0.2">
      <c r="A3" s="58" t="s">
        <v>88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5"/>
      <c r="N3" s="55"/>
      <c r="O3" s="55"/>
      <c r="P3" s="55"/>
      <c r="Q3" s="55"/>
      <c r="R3" s="55"/>
      <c r="S3" s="55"/>
      <c r="T3" s="55"/>
      <c r="U3" s="55"/>
      <c r="V3" s="55"/>
    </row>
    <row r="4" spans="1:25" ht="25.5" x14ac:dyDescent="0.2">
      <c r="A4" s="2"/>
      <c r="B4" s="3">
        <v>41640</v>
      </c>
      <c r="C4" s="3">
        <v>41655</v>
      </c>
      <c r="D4" s="3">
        <v>41671</v>
      </c>
      <c r="E4" s="3">
        <v>41686</v>
      </c>
      <c r="F4" s="3">
        <v>41699</v>
      </c>
      <c r="G4" s="3">
        <v>41714</v>
      </c>
      <c r="H4" s="3">
        <v>41730</v>
      </c>
      <c r="I4" s="3">
        <v>41745</v>
      </c>
      <c r="J4" s="3">
        <v>41760</v>
      </c>
      <c r="K4" s="3">
        <v>41774</v>
      </c>
      <c r="L4" s="3">
        <v>41791</v>
      </c>
      <c r="M4" s="3">
        <v>41806</v>
      </c>
      <c r="N4" s="3">
        <v>41821</v>
      </c>
      <c r="O4" s="3">
        <v>41836</v>
      </c>
      <c r="P4" s="3">
        <v>41852</v>
      </c>
      <c r="Q4" s="3">
        <v>41867</v>
      </c>
      <c r="R4" s="3">
        <v>41883</v>
      </c>
      <c r="S4" s="3">
        <v>41897</v>
      </c>
      <c r="T4" s="3">
        <v>41913</v>
      </c>
      <c r="U4" s="3">
        <v>41928</v>
      </c>
      <c r="V4" s="3">
        <v>41944</v>
      </c>
      <c r="W4" s="54" t="s">
        <v>87</v>
      </c>
      <c r="X4" s="3">
        <v>41579</v>
      </c>
    </row>
    <row r="5" spans="1:25" ht="21" customHeight="1" x14ac:dyDescent="0.2">
      <c r="A5" s="6" t="s">
        <v>31</v>
      </c>
      <c r="B5" s="4"/>
      <c r="C5" s="9"/>
      <c r="D5" s="4"/>
      <c r="E5" s="9"/>
      <c r="F5" s="4"/>
      <c r="G5" s="4"/>
      <c r="H5" s="4"/>
      <c r="I5" s="4"/>
      <c r="J5" s="4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4"/>
      <c r="X5" s="16"/>
    </row>
    <row r="6" spans="1:25" x14ac:dyDescent="0.2">
      <c r="A6" s="7" t="s">
        <v>0</v>
      </c>
      <c r="B6" s="27">
        <v>27.72</v>
      </c>
      <c r="C6" s="40">
        <v>27.72</v>
      </c>
      <c r="D6" s="28">
        <v>27.72</v>
      </c>
      <c r="E6" s="39">
        <v>27720</v>
      </c>
      <c r="F6" s="26">
        <v>27720</v>
      </c>
      <c r="G6" s="26">
        <v>27720</v>
      </c>
      <c r="H6" s="26">
        <v>27720</v>
      </c>
      <c r="I6" s="39">
        <v>27720</v>
      </c>
      <c r="J6" s="26">
        <v>27720</v>
      </c>
      <c r="K6" s="39">
        <v>27720</v>
      </c>
      <c r="L6" s="39">
        <v>30780</v>
      </c>
      <c r="M6" s="39">
        <v>30780</v>
      </c>
      <c r="N6" s="39">
        <v>31460</v>
      </c>
      <c r="O6" s="39">
        <v>27720</v>
      </c>
      <c r="P6" s="39">
        <v>27720</v>
      </c>
      <c r="Q6" s="26">
        <v>27720</v>
      </c>
      <c r="R6" s="30">
        <v>27720</v>
      </c>
      <c r="S6" s="39">
        <v>27720</v>
      </c>
      <c r="T6" s="39">
        <v>27720</v>
      </c>
      <c r="U6" s="26">
        <v>27720</v>
      </c>
      <c r="V6" s="39">
        <v>27720</v>
      </c>
      <c r="W6" s="11">
        <f>V6*100/U6</f>
        <v>100</v>
      </c>
      <c r="X6" s="31">
        <v>28960</v>
      </c>
    </row>
    <row r="7" spans="1:25" x14ac:dyDescent="0.2">
      <c r="A7" s="7" t="s">
        <v>1</v>
      </c>
      <c r="B7" s="27">
        <v>25.71</v>
      </c>
      <c r="C7" s="42">
        <v>25.71</v>
      </c>
      <c r="D7" s="28">
        <v>25.71</v>
      </c>
      <c r="E7" s="39">
        <v>25710</v>
      </c>
      <c r="F7" s="26">
        <v>25710</v>
      </c>
      <c r="G7" s="26">
        <v>25710</v>
      </c>
      <c r="H7" s="26">
        <v>25710</v>
      </c>
      <c r="I7" s="39">
        <v>25710</v>
      </c>
      <c r="J7" s="26">
        <v>25710</v>
      </c>
      <c r="K7" s="39"/>
      <c r="L7" s="39">
        <v>27000</v>
      </c>
      <c r="M7" s="39">
        <v>29710</v>
      </c>
      <c r="N7" s="39">
        <v>32890</v>
      </c>
      <c r="O7" s="39">
        <v>32890</v>
      </c>
      <c r="P7" s="39">
        <v>29710</v>
      </c>
      <c r="Q7" s="26">
        <v>29710</v>
      </c>
      <c r="R7" s="26">
        <v>29710</v>
      </c>
      <c r="S7" s="39">
        <v>32890</v>
      </c>
      <c r="T7" s="39">
        <v>32890</v>
      </c>
      <c r="U7" s="26">
        <v>32890</v>
      </c>
      <c r="V7" s="39"/>
      <c r="W7" s="11"/>
      <c r="X7" s="31">
        <v>26700</v>
      </c>
    </row>
    <row r="8" spans="1:25" x14ac:dyDescent="0.2">
      <c r="A8" s="7" t="s">
        <v>32</v>
      </c>
      <c r="B8" s="27">
        <v>33.35</v>
      </c>
      <c r="C8" s="42">
        <v>33.35</v>
      </c>
      <c r="D8" s="28">
        <v>33.86</v>
      </c>
      <c r="E8" s="39">
        <v>33860</v>
      </c>
      <c r="F8" s="26"/>
      <c r="G8" s="26">
        <v>26300</v>
      </c>
      <c r="H8" s="26">
        <v>26300</v>
      </c>
      <c r="I8" s="39">
        <v>26580</v>
      </c>
      <c r="J8" s="26">
        <v>27640</v>
      </c>
      <c r="K8" s="39">
        <v>27640</v>
      </c>
      <c r="L8" s="39">
        <v>29090</v>
      </c>
      <c r="M8" s="39">
        <v>30560</v>
      </c>
      <c r="N8" s="39">
        <v>30560</v>
      </c>
      <c r="O8" s="39">
        <v>30560</v>
      </c>
      <c r="P8" s="39">
        <v>30560</v>
      </c>
      <c r="Q8" s="26">
        <v>30560</v>
      </c>
      <c r="R8" s="26">
        <v>30560</v>
      </c>
      <c r="S8" s="39">
        <v>30130</v>
      </c>
      <c r="T8" s="39">
        <v>30030</v>
      </c>
      <c r="U8" s="26">
        <v>29930</v>
      </c>
      <c r="V8" s="39">
        <v>32360</v>
      </c>
      <c r="W8" s="11">
        <f t="shared" ref="W8:W70" si="0">V8*100/U8</f>
        <v>108.11894420314066</v>
      </c>
      <c r="X8" s="31">
        <v>34450</v>
      </c>
    </row>
    <row r="9" spans="1:25" x14ac:dyDescent="0.2">
      <c r="A9" s="7" t="s">
        <v>3</v>
      </c>
      <c r="B9" s="27">
        <v>44.11</v>
      </c>
      <c r="C9" s="27"/>
      <c r="D9" s="42"/>
      <c r="E9" s="39"/>
      <c r="F9" s="39"/>
      <c r="G9" s="39">
        <v>42500</v>
      </c>
      <c r="H9" s="41">
        <v>42500</v>
      </c>
      <c r="I9" s="39">
        <v>42350</v>
      </c>
      <c r="J9" s="41">
        <v>42350</v>
      </c>
      <c r="K9" s="39">
        <v>42350</v>
      </c>
      <c r="L9" s="39">
        <v>42200</v>
      </c>
      <c r="M9" s="39">
        <v>42200</v>
      </c>
      <c r="N9" s="39">
        <v>42200</v>
      </c>
      <c r="O9" s="39">
        <v>42000</v>
      </c>
      <c r="P9" s="39">
        <v>41750</v>
      </c>
      <c r="Q9" s="26">
        <v>41750</v>
      </c>
      <c r="R9" s="26">
        <v>41810</v>
      </c>
      <c r="S9" s="39">
        <v>41840</v>
      </c>
      <c r="T9" s="39">
        <v>41840</v>
      </c>
      <c r="U9" s="26">
        <v>42100</v>
      </c>
      <c r="V9" s="39">
        <v>42100</v>
      </c>
      <c r="W9" s="11">
        <f t="shared" si="0"/>
        <v>100</v>
      </c>
      <c r="X9" s="31"/>
      <c r="Y9" s="14"/>
    </row>
    <row r="10" spans="1:25" x14ac:dyDescent="0.2">
      <c r="A10" s="7" t="s">
        <v>33</v>
      </c>
      <c r="B10" s="27"/>
      <c r="C10" s="27"/>
      <c r="D10" s="42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26"/>
      <c r="S10" s="39"/>
      <c r="T10" s="39"/>
      <c r="U10" s="26"/>
      <c r="V10" s="39"/>
      <c r="W10" s="11"/>
      <c r="X10" s="31"/>
    </row>
    <row r="11" spans="1:25" x14ac:dyDescent="0.2">
      <c r="A11" s="7" t="s">
        <v>34</v>
      </c>
      <c r="B11" s="27"/>
      <c r="C11" s="27"/>
      <c r="D11" s="42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26"/>
      <c r="S11" s="39">
        <v>38000</v>
      </c>
      <c r="T11" s="39">
        <v>38000</v>
      </c>
      <c r="U11" s="26">
        <v>38000</v>
      </c>
      <c r="V11" s="39">
        <v>38000</v>
      </c>
      <c r="W11" s="11">
        <f t="shared" si="0"/>
        <v>100</v>
      </c>
      <c r="X11" s="31"/>
    </row>
    <row r="12" spans="1:25" ht="15.75" customHeight="1" x14ac:dyDescent="0.2">
      <c r="A12" s="7" t="s">
        <v>35</v>
      </c>
      <c r="B12" s="27">
        <v>28.2</v>
      </c>
      <c r="C12" s="42">
        <v>30</v>
      </c>
      <c r="D12" s="28">
        <v>29.3</v>
      </c>
      <c r="E12" s="39">
        <v>28550</v>
      </c>
      <c r="F12" s="26">
        <v>28980</v>
      </c>
      <c r="G12" s="26">
        <v>28500</v>
      </c>
      <c r="H12" s="26">
        <v>28150</v>
      </c>
      <c r="I12" s="39">
        <v>27000</v>
      </c>
      <c r="J12" s="26">
        <v>27500</v>
      </c>
      <c r="K12" s="39">
        <v>27000</v>
      </c>
      <c r="L12" s="39">
        <v>27600</v>
      </c>
      <c r="M12" s="39">
        <v>27600</v>
      </c>
      <c r="N12" s="39">
        <v>27600</v>
      </c>
      <c r="O12" s="39">
        <v>27750</v>
      </c>
      <c r="P12" s="39">
        <v>28350</v>
      </c>
      <c r="Q12" s="26">
        <v>28350</v>
      </c>
      <c r="R12" s="26">
        <v>28350</v>
      </c>
      <c r="S12" s="39">
        <v>28380</v>
      </c>
      <c r="T12" s="39">
        <v>30100</v>
      </c>
      <c r="U12" s="26">
        <v>31820</v>
      </c>
      <c r="V12" s="39">
        <v>31820</v>
      </c>
      <c r="W12" s="11">
        <f t="shared" si="0"/>
        <v>100</v>
      </c>
      <c r="X12" s="31"/>
    </row>
    <row r="13" spans="1:25" ht="15.75" customHeight="1" x14ac:dyDescent="0.2">
      <c r="A13" s="7" t="s">
        <v>7</v>
      </c>
      <c r="B13" s="27">
        <v>31.09</v>
      </c>
      <c r="C13" s="42">
        <v>30.88</v>
      </c>
      <c r="D13" s="28">
        <v>31.34</v>
      </c>
      <c r="E13" s="39">
        <v>30120</v>
      </c>
      <c r="F13" s="26">
        <v>36100</v>
      </c>
      <c r="G13" s="26">
        <v>35420</v>
      </c>
      <c r="H13" s="26">
        <v>30880</v>
      </c>
      <c r="I13" s="39">
        <v>33100</v>
      </c>
      <c r="J13" s="26">
        <v>35970</v>
      </c>
      <c r="K13" s="39">
        <v>35210</v>
      </c>
      <c r="L13" s="39">
        <v>36100</v>
      </c>
      <c r="M13" s="39">
        <v>30880</v>
      </c>
      <c r="N13" s="39">
        <v>30880</v>
      </c>
      <c r="O13" s="39">
        <v>30880</v>
      </c>
      <c r="P13" s="39">
        <v>30880</v>
      </c>
      <c r="Q13" s="26">
        <v>30700</v>
      </c>
      <c r="R13" s="26">
        <v>30970</v>
      </c>
      <c r="S13" s="39">
        <v>30960</v>
      </c>
      <c r="T13" s="39">
        <v>29660</v>
      </c>
      <c r="U13" s="26">
        <v>31610</v>
      </c>
      <c r="V13" s="39">
        <v>32369.999999999996</v>
      </c>
      <c r="W13" s="11">
        <f t="shared" si="0"/>
        <v>102.40430243593798</v>
      </c>
      <c r="X13" s="31">
        <v>31100</v>
      </c>
    </row>
    <row r="14" spans="1:25" ht="12" customHeight="1" x14ac:dyDescent="0.2">
      <c r="A14" s="7" t="s">
        <v>8</v>
      </c>
      <c r="B14" s="27">
        <v>39.020000000000003</v>
      </c>
      <c r="C14" s="42">
        <v>39.020000000000003</v>
      </c>
      <c r="D14" s="28">
        <v>33</v>
      </c>
      <c r="E14" s="39">
        <v>33000</v>
      </c>
      <c r="F14" s="26">
        <v>33000</v>
      </c>
      <c r="G14" s="26">
        <v>33000</v>
      </c>
      <c r="H14" s="26">
        <v>33000</v>
      </c>
      <c r="I14" s="39">
        <v>33000</v>
      </c>
      <c r="J14" s="26">
        <v>33000</v>
      </c>
      <c r="K14" s="39">
        <v>33000</v>
      </c>
      <c r="L14" s="39">
        <v>33000</v>
      </c>
      <c r="M14" s="39">
        <v>33000</v>
      </c>
      <c r="N14" s="39">
        <v>33000</v>
      </c>
      <c r="O14" s="39">
        <v>33000</v>
      </c>
      <c r="P14" s="39">
        <v>33000</v>
      </c>
      <c r="Q14" s="26">
        <v>33000</v>
      </c>
      <c r="R14" s="26">
        <v>33000</v>
      </c>
      <c r="S14" s="39">
        <v>33000</v>
      </c>
      <c r="T14" s="39">
        <v>33000</v>
      </c>
      <c r="U14" s="26">
        <v>33000</v>
      </c>
      <c r="V14" s="39">
        <v>33000</v>
      </c>
      <c r="W14" s="11">
        <f t="shared" si="0"/>
        <v>100</v>
      </c>
      <c r="X14" s="31">
        <v>35280</v>
      </c>
    </row>
    <row r="15" spans="1:25" ht="14.25" customHeight="1" x14ac:dyDescent="0.2">
      <c r="A15" s="7" t="s">
        <v>36</v>
      </c>
      <c r="B15" s="27">
        <v>25.25</v>
      </c>
      <c r="C15" s="42">
        <v>25.24</v>
      </c>
      <c r="D15" s="28">
        <v>25.24</v>
      </c>
      <c r="E15" s="39">
        <v>25280</v>
      </c>
      <c r="F15" s="26">
        <v>25280</v>
      </c>
      <c r="G15" s="26">
        <v>25280</v>
      </c>
      <c r="H15" s="26">
        <v>25280</v>
      </c>
      <c r="I15" s="39">
        <v>25280</v>
      </c>
      <c r="J15" s="26">
        <v>25280</v>
      </c>
      <c r="K15" s="39">
        <v>25280</v>
      </c>
      <c r="L15" s="39">
        <v>25280</v>
      </c>
      <c r="M15" s="39">
        <v>25330</v>
      </c>
      <c r="N15" s="39">
        <v>25750</v>
      </c>
      <c r="O15" s="39">
        <v>25970</v>
      </c>
      <c r="P15" s="39">
        <v>26200</v>
      </c>
      <c r="Q15" s="39">
        <v>25850</v>
      </c>
      <c r="R15" s="26">
        <v>25830</v>
      </c>
      <c r="S15" s="39">
        <v>26020</v>
      </c>
      <c r="T15" s="39">
        <v>25880</v>
      </c>
      <c r="U15" s="26">
        <v>25710</v>
      </c>
      <c r="V15" s="39">
        <v>25810</v>
      </c>
      <c r="W15" s="11">
        <f t="shared" si="0"/>
        <v>100.38895371450798</v>
      </c>
      <c r="X15" s="31"/>
    </row>
    <row r="16" spans="1:25" ht="13.5" customHeight="1" x14ac:dyDescent="0.2">
      <c r="A16" s="7" t="s">
        <v>37</v>
      </c>
      <c r="B16" s="27"/>
      <c r="C16" s="27"/>
      <c r="D16" s="42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26"/>
      <c r="S16" s="39"/>
      <c r="T16" s="39"/>
      <c r="U16" s="26"/>
      <c r="V16" s="39"/>
      <c r="W16" s="11"/>
      <c r="X16" s="31"/>
    </row>
    <row r="17" spans="1:24" ht="15" customHeight="1" x14ac:dyDescent="0.2">
      <c r="A17" s="7" t="s">
        <v>38</v>
      </c>
      <c r="B17" s="27"/>
      <c r="C17" s="27"/>
      <c r="D17" s="42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26"/>
      <c r="S17" s="39">
        <v>32150</v>
      </c>
      <c r="T17" s="39">
        <v>32170</v>
      </c>
      <c r="U17" s="26">
        <v>32150</v>
      </c>
      <c r="V17" s="39">
        <v>32299.999999999996</v>
      </c>
      <c r="W17" s="11">
        <f t="shared" si="0"/>
        <v>100.4665629860031</v>
      </c>
      <c r="X17" s="31"/>
    </row>
    <row r="18" spans="1:24" x14ac:dyDescent="0.2">
      <c r="A18" s="7" t="s">
        <v>13</v>
      </c>
      <c r="B18" s="27">
        <v>25.5</v>
      </c>
      <c r="C18" s="42">
        <v>25.5</v>
      </c>
      <c r="D18" s="28">
        <v>25.5</v>
      </c>
      <c r="E18" s="39">
        <v>25500</v>
      </c>
      <c r="F18" s="26">
        <v>25500</v>
      </c>
      <c r="G18" s="26">
        <v>25500</v>
      </c>
      <c r="H18" s="26">
        <v>25500</v>
      </c>
      <c r="I18" s="39">
        <v>25200</v>
      </c>
      <c r="J18" s="26">
        <v>25200</v>
      </c>
      <c r="K18" s="39">
        <v>25200</v>
      </c>
      <c r="L18" s="39">
        <v>25200</v>
      </c>
      <c r="M18" s="39">
        <v>25200</v>
      </c>
      <c r="N18" s="39">
        <v>25200</v>
      </c>
      <c r="O18" s="39">
        <v>25200</v>
      </c>
      <c r="P18" s="39">
        <v>25200</v>
      </c>
      <c r="Q18" s="39">
        <v>25200</v>
      </c>
      <c r="R18" s="26">
        <v>25200</v>
      </c>
      <c r="S18" s="39">
        <v>25200</v>
      </c>
      <c r="T18" s="39">
        <v>25200</v>
      </c>
      <c r="U18" s="26">
        <v>25500</v>
      </c>
      <c r="V18" s="39">
        <v>25500</v>
      </c>
      <c r="W18" s="11">
        <f t="shared" si="0"/>
        <v>100</v>
      </c>
      <c r="X18" s="31">
        <v>29850</v>
      </c>
    </row>
    <row r="19" spans="1:24" x14ac:dyDescent="0.2">
      <c r="A19" s="7" t="s">
        <v>28</v>
      </c>
      <c r="B19" s="27"/>
      <c r="C19" s="27"/>
      <c r="D19" s="42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26"/>
      <c r="S19" s="39"/>
      <c r="T19" s="39"/>
      <c r="U19" s="26"/>
      <c r="V19" s="39"/>
      <c r="W19" s="11"/>
      <c r="X19" s="31"/>
    </row>
    <row r="20" spans="1:24" x14ac:dyDescent="0.2">
      <c r="A20" s="7" t="s">
        <v>39</v>
      </c>
      <c r="B20" s="27">
        <v>41.38</v>
      </c>
      <c r="C20" s="42">
        <v>41.38</v>
      </c>
      <c r="D20" s="28">
        <v>41.38</v>
      </c>
      <c r="E20" s="39">
        <v>41410</v>
      </c>
      <c r="F20" s="26">
        <v>41410</v>
      </c>
      <c r="G20" s="26">
        <v>41410</v>
      </c>
      <c r="H20" s="26">
        <v>41410</v>
      </c>
      <c r="I20" s="39">
        <v>41410</v>
      </c>
      <c r="J20" s="26">
        <v>41410</v>
      </c>
      <c r="K20" s="39">
        <v>41410</v>
      </c>
      <c r="L20" s="39">
        <v>41410</v>
      </c>
      <c r="M20" s="39">
        <v>41410</v>
      </c>
      <c r="N20" s="39">
        <v>41410</v>
      </c>
      <c r="O20" s="39">
        <v>41410</v>
      </c>
      <c r="P20" s="39">
        <v>41410</v>
      </c>
      <c r="Q20" s="39">
        <v>37450</v>
      </c>
      <c r="R20" s="26">
        <v>37650</v>
      </c>
      <c r="S20" s="39">
        <v>37650</v>
      </c>
      <c r="T20" s="39">
        <v>37650</v>
      </c>
      <c r="U20" s="26">
        <v>37650</v>
      </c>
      <c r="V20" s="39">
        <v>37650</v>
      </c>
      <c r="W20" s="11">
        <f t="shared" si="0"/>
        <v>100</v>
      </c>
      <c r="X20" s="31"/>
    </row>
    <row r="21" spans="1:24" x14ac:dyDescent="0.2">
      <c r="A21" s="7" t="s">
        <v>40</v>
      </c>
      <c r="B21" s="27"/>
      <c r="C21" s="27"/>
      <c r="D21" s="42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26"/>
      <c r="V21" s="39"/>
      <c r="W21" s="11"/>
      <c r="X21" s="31"/>
    </row>
    <row r="22" spans="1:24" ht="21.75" customHeight="1" x14ac:dyDescent="0.2">
      <c r="A22" s="6" t="s">
        <v>41</v>
      </c>
      <c r="B22" s="29"/>
      <c r="C22" s="29"/>
      <c r="D22" s="42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11"/>
      <c r="X22" s="31"/>
    </row>
    <row r="23" spans="1:24" x14ac:dyDescent="0.2">
      <c r="A23" s="7" t="s">
        <v>25</v>
      </c>
      <c r="B23" s="27"/>
      <c r="C23" s="27"/>
      <c r="D23" s="42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26"/>
      <c r="V23" s="39"/>
      <c r="W23" s="11"/>
      <c r="X23" s="31"/>
    </row>
    <row r="24" spans="1:24" x14ac:dyDescent="0.2">
      <c r="A24" s="7" t="s">
        <v>26</v>
      </c>
      <c r="B24" s="27">
        <v>32.49</v>
      </c>
      <c r="C24" s="42">
        <v>32.49</v>
      </c>
      <c r="D24" s="28">
        <v>32.4</v>
      </c>
      <c r="E24" s="39">
        <v>32490</v>
      </c>
      <c r="F24" s="26">
        <v>32490</v>
      </c>
      <c r="G24" s="26">
        <v>33440</v>
      </c>
      <c r="H24" s="26">
        <v>32490</v>
      </c>
      <c r="I24" s="39">
        <v>32490</v>
      </c>
      <c r="J24" s="26">
        <v>32490</v>
      </c>
      <c r="K24" s="39">
        <v>32490</v>
      </c>
      <c r="L24" s="39">
        <v>32490</v>
      </c>
      <c r="M24" s="39">
        <v>32490</v>
      </c>
      <c r="N24" s="39">
        <v>32490</v>
      </c>
      <c r="O24" s="39">
        <v>32490</v>
      </c>
      <c r="P24" s="39">
        <v>32490</v>
      </c>
      <c r="Q24" s="26">
        <v>32490.000000000004</v>
      </c>
      <c r="R24" s="26">
        <v>32490.000000000004</v>
      </c>
      <c r="S24" s="39">
        <v>32490.000000000004</v>
      </c>
      <c r="T24" s="39">
        <v>32490.000000000004</v>
      </c>
      <c r="U24" s="26">
        <v>32490.000000000004</v>
      </c>
      <c r="V24" s="39">
        <v>32490.000000000004</v>
      </c>
      <c r="W24" s="11">
        <f t="shared" si="0"/>
        <v>100</v>
      </c>
      <c r="X24" s="31">
        <v>36250</v>
      </c>
    </row>
    <row r="25" spans="1:24" x14ac:dyDescent="0.2">
      <c r="A25" s="7" t="s">
        <v>17</v>
      </c>
      <c r="B25" s="27">
        <v>46</v>
      </c>
      <c r="C25" s="42">
        <v>46</v>
      </c>
      <c r="D25" s="28">
        <v>46</v>
      </c>
      <c r="E25" s="39">
        <v>46000</v>
      </c>
      <c r="F25" s="26">
        <v>46000</v>
      </c>
      <c r="G25" s="26">
        <v>46000</v>
      </c>
      <c r="H25" s="26">
        <v>46000</v>
      </c>
      <c r="I25" s="39">
        <v>46000</v>
      </c>
      <c r="J25" s="26">
        <v>46000</v>
      </c>
      <c r="K25" s="39">
        <v>46000</v>
      </c>
      <c r="L25" s="39">
        <v>46000</v>
      </c>
      <c r="M25" s="39">
        <v>46000</v>
      </c>
      <c r="N25" s="39">
        <v>46000</v>
      </c>
      <c r="O25" s="39">
        <v>46000</v>
      </c>
      <c r="P25" s="39">
        <v>46000</v>
      </c>
      <c r="Q25" s="26">
        <v>46000</v>
      </c>
      <c r="R25" s="26">
        <v>46000</v>
      </c>
      <c r="S25" s="39"/>
      <c r="T25" s="39">
        <v>34750</v>
      </c>
      <c r="U25" s="26">
        <v>32700.000000000004</v>
      </c>
      <c r="V25" s="39">
        <v>32680</v>
      </c>
      <c r="W25" s="11">
        <f t="shared" si="0"/>
        <v>99.938837920489291</v>
      </c>
      <c r="X25" s="31">
        <v>44790</v>
      </c>
    </row>
    <row r="26" spans="1:24" x14ac:dyDescent="0.2">
      <c r="A26" s="7" t="s">
        <v>42</v>
      </c>
      <c r="B26" s="27">
        <v>46.7</v>
      </c>
      <c r="C26" s="42">
        <v>45.96</v>
      </c>
      <c r="D26" s="28">
        <v>48.51</v>
      </c>
      <c r="E26" s="39">
        <v>48510</v>
      </c>
      <c r="F26" s="26">
        <v>45360</v>
      </c>
      <c r="G26" s="26">
        <v>45360</v>
      </c>
      <c r="H26" s="26">
        <v>45360</v>
      </c>
      <c r="I26" s="39">
        <v>45370</v>
      </c>
      <c r="J26" s="26">
        <v>45370</v>
      </c>
      <c r="K26" s="39">
        <v>38470</v>
      </c>
      <c r="L26" s="39">
        <v>38470</v>
      </c>
      <c r="M26" s="39">
        <v>38470</v>
      </c>
      <c r="N26" s="39">
        <v>38470</v>
      </c>
      <c r="O26" s="39">
        <v>38470</v>
      </c>
      <c r="P26" s="39">
        <v>37040</v>
      </c>
      <c r="Q26" s="26">
        <v>37040</v>
      </c>
      <c r="R26" s="26">
        <v>37040</v>
      </c>
      <c r="S26" s="39">
        <v>37040</v>
      </c>
      <c r="T26" s="39">
        <v>37040</v>
      </c>
      <c r="U26" s="26">
        <v>37940</v>
      </c>
      <c r="V26" s="39">
        <v>37940</v>
      </c>
      <c r="W26" s="11">
        <f t="shared" si="0"/>
        <v>100</v>
      </c>
      <c r="X26" s="31">
        <v>44870</v>
      </c>
    </row>
    <row r="27" spans="1:24" ht="13.5" customHeight="1" x14ac:dyDescent="0.2">
      <c r="A27" s="7" t="s">
        <v>18</v>
      </c>
      <c r="B27" s="27">
        <v>39.799999999999997</v>
      </c>
      <c r="C27" s="42">
        <v>39.590000000000003</v>
      </c>
      <c r="D27" s="28">
        <v>39.549999999999997</v>
      </c>
      <c r="E27" s="39">
        <v>38710</v>
      </c>
      <c r="F27" s="26">
        <v>32840</v>
      </c>
      <c r="G27" s="26">
        <v>31520</v>
      </c>
      <c r="H27" s="26">
        <v>27290</v>
      </c>
      <c r="I27" s="39">
        <v>27290</v>
      </c>
      <c r="J27" s="26">
        <v>27290</v>
      </c>
      <c r="K27" s="39">
        <v>27290</v>
      </c>
      <c r="L27" s="39">
        <v>27290</v>
      </c>
      <c r="M27" s="39">
        <v>27290</v>
      </c>
      <c r="N27" s="39">
        <v>27290</v>
      </c>
      <c r="O27" s="39">
        <v>27300</v>
      </c>
      <c r="P27" s="39">
        <v>27300</v>
      </c>
      <c r="Q27" s="26">
        <v>27300</v>
      </c>
      <c r="R27" s="26">
        <v>27300</v>
      </c>
      <c r="S27" s="39">
        <v>27270</v>
      </c>
      <c r="T27" s="39">
        <v>28920</v>
      </c>
      <c r="U27" s="26">
        <v>28930</v>
      </c>
      <c r="V27" s="39">
        <v>28950</v>
      </c>
      <c r="W27" s="11">
        <f t="shared" si="0"/>
        <v>100.06913238852403</v>
      </c>
      <c r="X27" s="31">
        <v>34640</v>
      </c>
    </row>
    <row r="28" spans="1:24" x14ac:dyDescent="0.2">
      <c r="A28" s="7" t="s">
        <v>43</v>
      </c>
      <c r="B28" s="27"/>
      <c r="C28" s="27"/>
      <c r="D28" s="42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26"/>
      <c r="S28" s="39"/>
      <c r="T28" s="39"/>
      <c r="U28" s="26"/>
      <c r="V28" s="39"/>
      <c r="W28" s="11"/>
      <c r="X28" s="31"/>
    </row>
    <row r="29" spans="1:24" x14ac:dyDescent="0.2">
      <c r="A29" s="7" t="s">
        <v>44</v>
      </c>
      <c r="B29" s="27"/>
      <c r="C29" s="27"/>
      <c r="D29" s="42"/>
      <c r="E29" s="39">
        <v>26030</v>
      </c>
      <c r="F29" s="39">
        <v>26030</v>
      </c>
      <c r="G29" s="39">
        <v>26030</v>
      </c>
      <c r="H29" s="39">
        <v>26030</v>
      </c>
      <c r="I29" s="39">
        <v>27720</v>
      </c>
      <c r="J29" s="39">
        <v>27720</v>
      </c>
      <c r="K29" s="39">
        <v>27620</v>
      </c>
      <c r="L29" s="39">
        <v>27020</v>
      </c>
      <c r="M29" s="39">
        <v>27720</v>
      </c>
      <c r="N29" s="39">
        <v>27720</v>
      </c>
      <c r="O29" s="39">
        <v>27720</v>
      </c>
      <c r="P29" s="39">
        <v>27720</v>
      </c>
      <c r="Q29" s="39">
        <v>27720</v>
      </c>
      <c r="R29" s="26">
        <v>27720</v>
      </c>
      <c r="S29" s="39">
        <v>27720</v>
      </c>
      <c r="T29" s="39">
        <v>27720</v>
      </c>
      <c r="U29" s="26">
        <v>27720</v>
      </c>
      <c r="V29" s="39">
        <v>27720</v>
      </c>
      <c r="W29" s="11">
        <f t="shared" si="0"/>
        <v>100</v>
      </c>
      <c r="X29" s="31"/>
    </row>
    <row r="30" spans="1:24" x14ac:dyDescent="0.2">
      <c r="A30" s="7" t="s">
        <v>45</v>
      </c>
      <c r="B30" s="27"/>
      <c r="C30" s="27"/>
      <c r="D30" s="42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26"/>
      <c r="S30" s="39"/>
      <c r="T30" s="39"/>
      <c r="U30" s="26"/>
      <c r="V30" s="39"/>
      <c r="W30" s="11"/>
      <c r="X30" s="31"/>
    </row>
    <row r="31" spans="1:24" x14ac:dyDescent="0.2">
      <c r="A31" s="7" t="s">
        <v>46</v>
      </c>
      <c r="B31" s="27">
        <v>38.21</v>
      </c>
      <c r="C31" s="42">
        <v>38.21</v>
      </c>
      <c r="D31" s="28">
        <v>38.21</v>
      </c>
      <c r="E31" s="39">
        <v>38210</v>
      </c>
      <c r="F31" s="26">
        <v>38210</v>
      </c>
      <c r="G31" s="26">
        <v>40810</v>
      </c>
      <c r="H31" s="26">
        <v>40810</v>
      </c>
      <c r="I31" s="39">
        <v>40810</v>
      </c>
      <c r="J31" s="26">
        <v>40810</v>
      </c>
      <c r="K31" s="39">
        <v>40810</v>
      </c>
      <c r="L31" s="39">
        <v>40810</v>
      </c>
      <c r="M31" s="39">
        <v>40810</v>
      </c>
      <c r="N31" s="39">
        <v>40810</v>
      </c>
      <c r="O31" s="39">
        <v>40810</v>
      </c>
      <c r="P31" s="39">
        <v>40810</v>
      </c>
      <c r="Q31" s="39">
        <v>40810</v>
      </c>
      <c r="R31" s="26">
        <v>40810</v>
      </c>
      <c r="S31" s="39">
        <v>40810</v>
      </c>
      <c r="T31" s="39">
        <v>40810</v>
      </c>
      <c r="U31" s="26">
        <v>40810</v>
      </c>
      <c r="V31" s="39">
        <v>40810</v>
      </c>
      <c r="W31" s="11">
        <f t="shared" si="0"/>
        <v>100</v>
      </c>
      <c r="X31" s="31"/>
    </row>
    <row r="32" spans="1:24" ht="20.25" customHeight="1" x14ac:dyDescent="0.2">
      <c r="A32" s="6" t="s">
        <v>47</v>
      </c>
      <c r="B32" s="29"/>
      <c r="C32" s="29"/>
      <c r="D32" s="42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11"/>
      <c r="X32" s="31"/>
    </row>
    <row r="33" spans="1:24" x14ac:dyDescent="0.2">
      <c r="A33" s="7" t="s">
        <v>9</v>
      </c>
      <c r="B33" s="27">
        <v>32.1</v>
      </c>
      <c r="C33" s="42">
        <v>32.1</v>
      </c>
      <c r="D33" s="28">
        <v>32.1</v>
      </c>
      <c r="E33" s="39">
        <v>32100</v>
      </c>
      <c r="F33" s="26">
        <v>32150</v>
      </c>
      <c r="G33" s="26">
        <v>32150</v>
      </c>
      <c r="H33" s="26">
        <v>30150</v>
      </c>
      <c r="I33" s="39">
        <v>30150</v>
      </c>
      <c r="J33" s="26">
        <v>30200</v>
      </c>
      <c r="K33" s="39">
        <v>30200</v>
      </c>
      <c r="L33" s="39">
        <v>30200</v>
      </c>
      <c r="M33" s="39">
        <v>31300</v>
      </c>
      <c r="N33" s="39">
        <v>31400</v>
      </c>
      <c r="O33" s="39">
        <v>31400</v>
      </c>
      <c r="P33" s="39">
        <v>31350</v>
      </c>
      <c r="Q33" s="26">
        <v>31350</v>
      </c>
      <c r="R33" s="26">
        <v>31650</v>
      </c>
      <c r="S33" s="39">
        <v>31650</v>
      </c>
      <c r="T33" s="39">
        <v>32049.999999999996</v>
      </c>
      <c r="U33" s="26">
        <v>32049.999999999996</v>
      </c>
      <c r="V33" s="39">
        <v>32049.999999999996</v>
      </c>
      <c r="W33" s="11">
        <f t="shared" si="0"/>
        <v>100</v>
      </c>
      <c r="X33" s="31">
        <v>32350</v>
      </c>
    </row>
    <row r="34" spans="1:24" x14ac:dyDescent="0.2">
      <c r="A34" s="7" t="s">
        <v>48</v>
      </c>
      <c r="B34" s="27">
        <v>29.8</v>
      </c>
      <c r="C34" s="42">
        <v>29.8</v>
      </c>
      <c r="D34" s="28">
        <v>29.85</v>
      </c>
      <c r="E34" s="39">
        <v>29820</v>
      </c>
      <c r="F34" s="26">
        <v>29900</v>
      </c>
      <c r="G34" s="26">
        <v>29900</v>
      </c>
      <c r="H34" s="26">
        <v>30000</v>
      </c>
      <c r="I34" s="39">
        <v>30005</v>
      </c>
      <c r="J34" s="26">
        <v>30004</v>
      </c>
      <c r="K34" s="39">
        <v>30006</v>
      </c>
      <c r="L34" s="39">
        <v>30008</v>
      </c>
      <c r="M34" s="39">
        <v>30009</v>
      </c>
      <c r="N34" s="39">
        <v>30100</v>
      </c>
      <c r="O34" s="39">
        <v>30120</v>
      </c>
      <c r="P34" s="39">
        <v>30130</v>
      </c>
      <c r="Q34" s="26">
        <v>30130</v>
      </c>
      <c r="R34" s="26">
        <v>30130</v>
      </c>
      <c r="S34" s="39">
        <v>30130</v>
      </c>
      <c r="T34" s="39">
        <v>30130</v>
      </c>
      <c r="U34" s="26">
        <v>30130</v>
      </c>
      <c r="V34" s="39">
        <v>30130</v>
      </c>
      <c r="W34" s="11">
        <f t="shared" si="0"/>
        <v>100</v>
      </c>
      <c r="X34" s="31"/>
    </row>
    <row r="35" spans="1:24" x14ac:dyDescent="0.2">
      <c r="A35" s="7" t="s">
        <v>4</v>
      </c>
      <c r="B35" s="27">
        <v>32.4</v>
      </c>
      <c r="C35" s="42">
        <v>32.36</v>
      </c>
      <c r="D35" s="28">
        <v>32.479999999999997</v>
      </c>
      <c r="E35" s="39">
        <v>32580</v>
      </c>
      <c r="F35" s="26">
        <v>32600</v>
      </c>
      <c r="G35" s="26">
        <v>32600</v>
      </c>
      <c r="H35" s="26">
        <v>32640</v>
      </c>
      <c r="I35" s="39">
        <v>32780</v>
      </c>
      <c r="J35" s="26">
        <v>32550</v>
      </c>
      <c r="K35" s="39">
        <v>32600</v>
      </c>
      <c r="L35" s="39">
        <v>32800</v>
      </c>
      <c r="M35" s="39">
        <v>33020</v>
      </c>
      <c r="N35" s="39">
        <v>32900</v>
      </c>
      <c r="O35" s="39">
        <v>32440</v>
      </c>
      <c r="P35" s="39">
        <v>32240</v>
      </c>
      <c r="Q35" s="26">
        <v>32299.999999999996</v>
      </c>
      <c r="R35" s="26">
        <v>31680</v>
      </c>
      <c r="S35" s="39">
        <v>31300</v>
      </c>
      <c r="T35" s="39">
        <v>31600</v>
      </c>
      <c r="U35" s="26">
        <v>31700</v>
      </c>
      <c r="V35" s="39">
        <v>31700</v>
      </c>
      <c r="W35" s="11">
        <f t="shared" si="0"/>
        <v>100</v>
      </c>
      <c r="X35" s="31">
        <v>32220</v>
      </c>
    </row>
    <row r="36" spans="1:24" x14ac:dyDescent="0.2">
      <c r="A36" s="7" t="s">
        <v>49</v>
      </c>
      <c r="B36" s="27">
        <v>28.9</v>
      </c>
      <c r="C36" s="42">
        <v>28.9</v>
      </c>
      <c r="D36" s="28">
        <v>29</v>
      </c>
      <c r="E36" s="39">
        <v>29000</v>
      </c>
      <c r="F36" s="26">
        <v>28500</v>
      </c>
      <c r="G36" s="26">
        <v>28500</v>
      </c>
      <c r="H36" s="26">
        <v>28400</v>
      </c>
      <c r="I36" s="39">
        <v>28400</v>
      </c>
      <c r="J36" s="26">
        <v>28500</v>
      </c>
      <c r="K36" s="39">
        <v>28500</v>
      </c>
      <c r="L36" s="39">
        <v>28500</v>
      </c>
      <c r="M36" s="39">
        <v>28500</v>
      </c>
      <c r="N36" s="39">
        <v>29000</v>
      </c>
      <c r="O36" s="39">
        <v>29000</v>
      </c>
      <c r="P36" s="39">
        <v>29300</v>
      </c>
      <c r="Q36" s="26">
        <v>29300</v>
      </c>
      <c r="R36" s="26">
        <v>28500</v>
      </c>
      <c r="S36" s="39">
        <v>28500</v>
      </c>
      <c r="T36" s="39">
        <v>28700</v>
      </c>
      <c r="U36" s="26">
        <v>28700</v>
      </c>
      <c r="V36" s="39">
        <v>29000</v>
      </c>
      <c r="W36" s="11">
        <f t="shared" si="0"/>
        <v>101.04529616724739</v>
      </c>
      <c r="X36" s="31"/>
    </row>
    <row r="37" spans="1:24" x14ac:dyDescent="0.2">
      <c r="A37" s="7" t="s">
        <v>2</v>
      </c>
      <c r="B37" s="27">
        <v>32</v>
      </c>
      <c r="C37" s="42">
        <v>32</v>
      </c>
      <c r="D37" s="28">
        <v>33.200000000000003</v>
      </c>
      <c r="E37" s="39">
        <v>33200</v>
      </c>
      <c r="F37" s="26">
        <v>33200</v>
      </c>
      <c r="G37" s="26">
        <v>33200</v>
      </c>
      <c r="H37" s="26">
        <v>34380</v>
      </c>
      <c r="I37" s="39">
        <v>34380</v>
      </c>
      <c r="J37" s="26">
        <v>34380</v>
      </c>
      <c r="K37" s="39">
        <v>35020</v>
      </c>
      <c r="L37" s="39">
        <v>35020</v>
      </c>
      <c r="M37" s="39">
        <v>35020</v>
      </c>
      <c r="N37" s="39">
        <v>35020</v>
      </c>
      <c r="O37" s="39">
        <v>35020</v>
      </c>
      <c r="P37" s="39">
        <v>35020</v>
      </c>
      <c r="Q37" s="26">
        <v>35020</v>
      </c>
      <c r="R37" s="26">
        <v>35020</v>
      </c>
      <c r="S37" s="39">
        <v>35130</v>
      </c>
      <c r="T37" s="39">
        <v>35130</v>
      </c>
      <c r="U37" s="26">
        <v>35130</v>
      </c>
      <c r="V37" s="39">
        <v>35130</v>
      </c>
      <c r="W37" s="11">
        <f t="shared" si="0"/>
        <v>100</v>
      </c>
      <c r="X37" s="31">
        <v>29720</v>
      </c>
    </row>
    <row r="38" spans="1:24" x14ac:dyDescent="0.2">
      <c r="A38" s="7" t="s">
        <v>10</v>
      </c>
      <c r="B38" s="27">
        <v>28.41</v>
      </c>
      <c r="C38" s="42">
        <v>28.41</v>
      </c>
      <c r="D38" s="28">
        <v>28.41</v>
      </c>
      <c r="E38" s="39">
        <v>28410</v>
      </c>
      <c r="F38" s="26">
        <v>28470</v>
      </c>
      <c r="G38" s="26">
        <v>28470</v>
      </c>
      <c r="H38" s="26">
        <v>28520</v>
      </c>
      <c r="I38" s="39">
        <v>28520</v>
      </c>
      <c r="J38" s="26">
        <v>28560</v>
      </c>
      <c r="K38" s="39">
        <v>28680</v>
      </c>
      <c r="L38" s="39">
        <v>28740</v>
      </c>
      <c r="M38" s="39">
        <v>29060</v>
      </c>
      <c r="N38" s="39">
        <v>29060</v>
      </c>
      <c r="O38" s="39">
        <v>29550</v>
      </c>
      <c r="P38" s="39">
        <v>29880</v>
      </c>
      <c r="Q38" s="26">
        <v>29110</v>
      </c>
      <c r="R38" s="26">
        <v>26300</v>
      </c>
      <c r="S38" s="39">
        <v>26300</v>
      </c>
      <c r="T38" s="39">
        <v>24120</v>
      </c>
      <c r="U38" s="26">
        <v>23000</v>
      </c>
      <c r="V38" s="39">
        <v>21120</v>
      </c>
      <c r="W38" s="11">
        <f t="shared" si="0"/>
        <v>91.826086956521735</v>
      </c>
      <c r="X38" s="31">
        <v>24900</v>
      </c>
    </row>
    <row r="39" spans="1:24" ht="24.75" customHeight="1" x14ac:dyDescent="0.2">
      <c r="A39" s="6" t="s">
        <v>50</v>
      </c>
      <c r="B39" s="29"/>
      <c r="C39" s="29"/>
      <c r="D39" s="42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11"/>
      <c r="X39" s="31"/>
    </row>
    <row r="40" spans="1:24" x14ac:dyDescent="0.2">
      <c r="A40" s="7" t="s">
        <v>5</v>
      </c>
      <c r="B40" s="27">
        <v>23.33</v>
      </c>
      <c r="C40" s="42">
        <v>23.33</v>
      </c>
      <c r="D40" s="28">
        <v>23.33</v>
      </c>
      <c r="E40" s="39">
        <v>23330</v>
      </c>
      <c r="F40" s="26">
        <v>23330</v>
      </c>
      <c r="G40" s="26">
        <v>23330</v>
      </c>
      <c r="H40" s="26">
        <v>23330</v>
      </c>
      <c r="I40" s="39">
        <v>23330</v>
      </c>
      <c r="J40" s="26">
        <v>23330</v>
      </c>
      <c r="K40" s="39">
        <v>23330</v>
      </c>
      <c r="L40" s="39">
        <v>23330</v>
      </c>
      <c r="M40" s="39">
        <v>23330</v>
      </c>
      <c r="N40" s="39">
        <v>23330</v>
      </c>
      <c r="O40" s="39">
        <v>23330</v>
      </c>
      <c r="P40" s="39">
        <v>23330</v>
      </c>
      <c r="Q40" s="26">
        <v>23330</v>
      </c>
      <c r="R40" s="26">
        <v>23330</v>
      </c>
      <c r="S40" s="39">
        <v>23330</v>
      </c>
      <c r="T40" s="39">
        <v>23340</v>
      </c>
      <c r="U40" s="26">
        <v>23340</v>
      </c>
      <c r="V40" s="39">
        <v>23340</v>
      </c>
      <c r="W40" s="11">
        <f t="shared" si="0"/>
        <v>100</v>
      </c>
      <c r="X40" s="31">
        <v>23500</v>
      </c>
    </row>
    <row r="41" spans="1:24" x14ac:dyDescent="0.2">
      <c r="A41" s="7" t="s">
        <v>6</v>
      </c>
      <c r="B41" s="27">
        <v>25.7</v>
      </c>
      <c r="C41" s="42">
        <v>25.75</v>
      </c>
      <c r="D41" s="28">
        <v>25.8</v>
      </c>
      <c r="E41" s="39">
        <v>25900</v>
      </c>
      <c r="F41" s="26">
        <v>25800</v>
      </c>
      <c r="G41" s="26">
        <v>26400</v>
      </c>
      <c r="H41" s="26">
        <v>26400</v>
      </c>
      <c r="I41" s="39">
        <v>26350</v>
      </c>
      <c r="J41" s="26">
        <v>29100</v>
      </c>
      <c r="K41" s="39">
        <v>29200</v>
      </c>
      <c r="L41" s="39">
        <v>28600</v>
      </c>
      <c r="M41" s="39">
        <v>28200</v>
      </c>
      <c r="N41" s="39">
        <v>28150</v>
      </c>
      <c r="O41" s="39">
        <v>28100</v>
      </c>
      <c r="P41" s="39">
        <v>27900</v>
      </c>
      <c r="Q41" s="26">
        <v>27800</v>
      </c>
      <c r="R41" s="26">
        <v>27900</v>
      </c>
      <c r="S41" s="39">
        <v>27800</v>
      </c>
      <c r="T41" s="39">
        <v>27750</v>
      </c>
      <c r="U41" s="26">
        <v>27750</v>
      </c>
      <c r="V41" s="39">
        <v>27700</v>
      </c>
      <c r="W41" s="11">
        <f t="shared" si="0"/>
        <v>99.819819819819813</v>
      </c>
      <c r="X41" s="31">
        <v>25000</v>
      </c>
    </row>
    <row r="42" spans="1:24" x14ac:dyDescent="0.2">
      <c r="A42" s="7" t="s">
        <v>51</v>
      </c>
      <c r="B42" s="27">
        <v>28.1</v>
      </c>
      <c r="C42" s="42">
        <v>28.1</v>
      </c>
      <c r="D42" s="28">
        <v>28.1</v>
      </c>
      <c r="E42" s="39">
        <v>28100</v>
      </c>
      <c r="F42" s="26">
        <v>28100</v>
      </c>
      <c r="G42" s="26">
        <v>28100</v>
      </c>
      <c r="H42" s="26">
        <v>28100</v>
      </c>
      <c r="I42" s="39">
        <v>28100</v>
      </c>
      <c r="J42" s="26">
        <v>28100</v>
      </c>
      <c r="K42" s="39">
        <v>28000</v>
      </c>
      <c r="L42" s="39">
        <v>28000</v>
      </c>
      <c r="M42" s="39">
        <v>28000</v>
      </c>
      <c r="N42" s="39">
        <v>28000</v>
      </c>
      <c r="O42" s="39">
        <v>28000</v>
      </c>
      <c r="P42" s="39">
        <v>28000</v>
      </c>
      <c r="Q42" s="26">
        <v>28000</v>
      </c>
      <c r="R42" s="26">
        <v>28000</v>
      </c>
      <c r="S42" s="39">
        <v>28000</v>
      </c>
      <c r="T42" s="39">
        <v>28000</v>
      </c>
      <c r="U42" s="26">
        <v>28000</v>
      </c>
      <c r="V42" s="39">
        <v>28000</v>
      </c>
      <c r="W42" s="11">
        <f t="shared" si="0"/>
        <v>100</v>
      </c>
      <c r="X42" s="31"/>
    </row>
    <row r="43" spans="1:24" x14ac:dyDescent="0.2">
      <c r="A43" s="7" t="s">
        <v>52</v>
      </c>
      <c r="B43" s="27">
        <v>25.32</v>
      </c>
      <c r="C43" s="42">
        <v>25.32</v>
      </c>
      <c r="D43" s="28">
        <v>25.32</v>
      </c>
      <c r="E43" s="39">
        <v>25320</v>
      </c>
      <c r="F43" s="26">
        <v>25320</v>
      </c>
      <c r="G43" s="26">
        <v>25320</v>
      </c>
      <c r="H43" s="26">
        <v>25330</v>
      </c>
      <c r="I43" s="39">
        <v>25330</v>
      </c>
      <c r="J43" s="26">
        <v>25330</v>
      </c>
      <c r="K43" s="39">
        <v>25330</v>
      </c>
      <c r="L43" s="39">
        <v>25330</v>
      </c>
      <c r="M43" s="39">
        <v>25330</v>
      </c>
      <c r="N43" s="39">
        <v>25330</v>
      </c>
      <c r="O43" s="39">
        <v>25330</v>
      </c>
      <c r="P43" s="39">
        <v>25330</v>
      </c>
      <c r="Q43" s="26">
        <v>25330</v>
      </c>
      <c r="R43" s="26">
        <v>25330</v>
      </c>
      <c r="S43" s="39">
        <v>25330</v>
      </c>
      <c r="T43" s="39">
        <v>25330</v>
      </c>
      <c r="U43" s="26">
        <v>25330</v>
      </c>
      <c r="V43" s="39">
        <v>25330</v>
      </c>
      <c r="W43" s="11">
        <f t="shared" si="0"/>
        <v>100</v>
      </c>
      <c r="X43" s="31"/>
    </row>
    <row r="44" spans="1:24" x14ac:dyDescent="0.2">
      <c r="A44" s="7" t="s">
        <v>53</v>
      </c>
      <c r="B44" s="27">
        <v>25.5</v>
      </c>
      <c r="C44" s="42">
        <v>25.2</v>
      </c>
      <c r="D44" s="28">
        <v>25.2</v>
      </c>
      <c r="E44" s="39">
        <v>25200</v>
      </c>
      <c r="F44" s="26">
        <v>25400</v>
      </c>
      <c r="G44" s="26">
        <v>25200</v>
      </c>
      <c r="H44" s="26">
        <v>25200</v>
      </c>
      <c r="I44" s="39">
        <v>24900</v>
      </c>
      <c r="J44" s="26">
        <v>24850</v>
      </c>
      <c r="K44" s="39">
        <v>24800</v>
      </c>
      <c r="L44" s="39">
        <v>24800</v>
      </c>
      <c r="M44" s="39">
        <v>24800</v>
      </c>
      <c r="N44" s="39">
        <v>24800</v>
      </c>
      <c r="O44" s="39">
        <v>24800</v>
      </c>
      <c r="P44" s="39">
        <v>24800</v>
      </c>
      <c r="Q44" s="26">
        <v>24800</v>
      </c>
      <c r="R44" s="26">
        <v>24800</v>
      </c>
      <c r="S44" s="39">
        <v>24900</v>
      </c>
      <c r="T44" s="39">
        <v>24900</v>
      </c>
      <c r="U44" s="26">
        <v>24900</v>
      </c>
      <c r="V44" s="39">
        <v>24900</v>
      </c>
      <c r="W44" s="11">
        <f t="shared" si="0"/>
        <v>100</v>
      </c>
      <c r="X44" s="31"/>
    </row>
    <row r="45" spans="1:24" x14ac:dyDescent="0.2">
      <c r="A45" s="7" t="s">
        <v>54</v>
      </c>
      <c r="B45" s="27">
        <v>26.85</v>
      </c>
      <c r="C45" s="42">
        <v>26.85</v>
      </c>
      <c r="D45" s="28">
        <v>26.5</v>
      </c>
      <c r="E45" s="39">
        <v>26500</v>
      </c>
      <c r="F45" s="26">
        <v>26500</v>
      </c>
      <c r="G45" s="26">
        <v>26600</v>
      </c>
      <c r="H45" s="26">
        <v>26750</v>
      </c>
      <c r="I45" s="39">
        <v>26750</v>
      </c>
      <c r="J45" s="26">
        <v>26700</v>
      </c>
      <c r="K45" s="39">
        <v>26700</v>
      </c>
      <c r="L45" s="39">
        <v>26650</v>
      </c>
      <c r="M45" s="39">
        <v>26650</v>
      </c>
      <c r="N45" s="39">
        <v>26630</v>
      </c>
      <c r="O45" s="39">
        <v>26650</v>
      </c>
      <c r="P45" s="39">
        <v>26700</v>
      </c>
      <c r="Q45" s="26">
        <v>26000</v>
      </c>
      <c r="R45" s="26">
        <v>26200</v>
      </c>
      <c r="S45" s="39">
        <v>26400</v>
      </c>
      <c r="T45" s="39">
        <v>26400</v>
      </c>
      <c r="U45" s="26">
        <v>26000</v>
      </c>
      <c r="V45" s="39">
        <v>25900</v>
      </c>
      <c r="W45" s="11">
        <f t="shared" si="0"/>
        <v>99.615384615384613</v>
      </c>
      <c r="X45" s="31"/>
    </row>
    <row r="46" spans="1:24" x14ac:dyDescent="0.2">
      <c r="A46" s="7" t="s">
        <v>14</v>
      </c>
      <c r="B46" s="27">
        <v>26.36</v>
      </c>
      <c r="C46" s="42">
        <v>25.3</v>
      </c>
      <c r="D46" s="28">
        <v>27.34</v>
      </c>
      <c r="E46" s="39">
        <v>25830</v>
      </c>
      <c r="F46" s="26">
        <v>26930</v>
      </c>
      <c r="G46" s="26">
        <v>25830</v>
      </c>
      <c r="H46" s="26">
        <v>26360</v>
      </c>
      <c r="I46" s="39">
        <v>25830</v>
      </c>
      <c r="J46" s="26">
        <v>26360</v>
      </c>
      <c r="K46" s="39">
        <v>25830</v>
      </c>
      <c r="L46" s="39">
        <v>26360</v>
      </c>
      <c r="M46" s="39">
        <v>26360</v>
      </c>
      <c r="N46" s="39">
        <v>26360</v>
      </c>
      <c r="O46" s="39">
        <v>26380</v>
      </c>
      <c r="P46" s="39">
        <v>26360</v>
      </c>
      <c r="Q46" s="26">
        <v>26380</v>
      </c>
      <c r="R46" s="26">
        <v>26400</v>
      </c>
      <c r="S46" s="39">
        <v>25070</v>
      </c>
      <c r="T46" s="39">
        <v>25830</v>
      </c>
      <c r="U46" s="26">
        <v>25300</v>
      </c>
      <c r="V46" s="39">
        <v>25220</v>
      </c>
      <c r="W46" s="11">
        <f t="shared" si="0"/>
        <v>99.683794466403157</v>
      </c>
      <c r="X46" s="31">
        <v>23970</v>
      </c>
    </row>
    <row r="47" spans="1:24" ht="22.5" customHeight="1" x14ac:dyDescent="0.2">
      <c r="A47" s="6" t="s">
        <v>55</v>
      </c>
      <c r="B47" s="29"/>
      <c r="C47" s="29"/>
      <c r="D47" s="42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11"/>
      <c r="X47" s="31"/>
    </row>
    <row r="48" spans="1:24" x14ac:dyDescent="0.2">
      <c r="A48" s="7" t="s">
        <v>24</v>
      </c>
      <c r="B48" s="27">
        <v>26.5</v>
      </c>
      <c r="C48" s="42">
        <v>26.5</v>
      </c>
      <c r="D48" s="28">
        <v>26.5</v>
      </c>
      <c r="E48" s="39">
        <v>26500</v>
      </c>
      <c r="F48" s="26">
        <v>26500</v>
      </c>
      <c r="G48" s="26">
        <v>26500</v>
      </c>
      <c r="H48" s="26">
        <v>26500</v>
      </c>
      <c r="I48" s="39">
        <v>26500</v>
      </c>
      <c r="J48" s="26">
        <v>26500</v>
      </c>
      <c r="K48" s="39">
        <v>26500</v>
      </c>
      <c r="L48" s="39">
        <v>26500</v>
      </c>
      <c r="M48" s="39">
        <v>26500</v>
      </c>
      <c r="N48" s="39">
        <v>26500</v>
      </c>
      <c r="O48" s="39">
        <v>28200</v>
      </c>
      <c r="P48" s="39">
        <v>28200</v>
      </c>
      <c r="Q48" s="26">
        <v>28200</v>
      </c>
      <c r="R48" s="26">
        <v>28200</v>
      </c>
      <c r="S48" s="39">
        <v>28200</v>
      </c>
      <c r="T48" s="39">
        <v>28200</v>
      </c>
      <c r="U48" s="26">
        <v>28200</v>
      </c>
      <c r="V48" s="39">
        <v>29000</v>
      </c>
      <c r="W48" s="11">
        <f t="shared" si="0"/>
        <v>102.83687943262412</v>
      </c>
      <c r="X48" s="31">
        <v>26450</v>
      </c>
    </row>
    <row r="49" spans="1:24" x14ac:dyDescent="0.2">
      <c r="A49" s="7" t="s">
        <v>56</v>
      </c>
      <c r="B49" s="27">
        <v>35.119999999999997</v>
      </c>
      <c r="C49" s="42">
        <v>35.119999999999997</v>
      </c>
      <c r="D49" s="28">
        <v>35.119999999999997</v>
      </c>
      <c r="E49" s="39">
        <v>35120</v>
      </c>
      <c r="F49" s="26">
        <v>35120</v>
      </c>
      <c r="G49" s="26">
        <v>35120</v>
      </c>
      <c r="H49" s="26">
        <v>35120</v>
      </c>
      <c r="I49" s="39">
        <v>35120</v>
      </c>
      <c r="J49" s="26">
        <v>35120</v>
      </c>
      <c r="K49" s="39">
        <v>35120</v>
      </c>
      <c r="L49" s="39">
        <v>35120</v>
      </c>
      <c r="M49" s="39">
        <v>35120</v>
      </c>
      <c r="N49" s="39">
        <v>35120</v>
      </c>
      <c r="O49" s="39">
        <v>35120</v>
      </c>
      <c r="P49" s="39">
        <v>35120</v>
      </c>
      <c r="Q49" s="26">
        <v>36120</v>
      </c>
      <c r="R49" s="26">
        <v>36120</v>
      </c>
      <c r="S49" s="39">
        <v>36120</v>
      </c>
      <c r="T49" s="39">
        <v>36120</v>
      </c>
      <c r="U49" s="26">
        <v>36120</v>
      </c>
      <c r="V49" s="39"/>
      <c r="W49" s="11">
        <f t="shared" si="0"/>
        <v>0</v>
      </c>
      <c r="X49" s="31">
        <v>33330</v>
      </c>
    </row>
    <row r="50" spans="1:24" x14ac:dyDescent="0.2">
      <c r="A50" s="7" t="s">
        <v>27</v>
      </c>
      <c r="B50" s="27">
        <v>28</v>
      </c>
      <c r="C50" s="42">
        <v>28</v>
      </c>
      <c r="D50" s="28">
        <v>28</v>
      </c>
      <c r="E50" s="39">
        <v>28000</v>
      </c>
      <c r="F50" s="26">
        <v>28000</v>
      </c>
      <c r="G50" s="26">
        <v>28000</v>
      </c>
      <c r="H50" s="26">
        <v>28000</v>
      </c>
      <c r="I50" s="39">
        <v>28000</v>
      </c>
      <c r="J50" s="26">
        <v>28000</v>
      </c>
      <c r="K50" s="39">
        <v>28000</v>
      </c>
      <c r="L50" s="39">
        <v>28000</v>
      </c>
      <c r="M50" s="39">
        <v>28000</v>
      </c>
      <c r="N50" s="39">
        <v>28000</v>
      </c>
      <c r="O50" s="39">
        <v>28000</v>
      </c>
      <c r="P50" s="39">
        <v>28000</v>
      </c>
      <c r="Q50" s="26">
        <v>28000</v>
      </c>
      <c r="R50" s="26">
        <v>28000</v>
      </c>
      <c r="S50" s="39">
        <v>28000</v>
      </c>
      <c r="T50" s="39">
        <v>28000</v>
      </c>
      <c r="U50" s="26">
        <v>28000</v>
      </c>
      <c r="V50" s="39">
        <v>31430</v>
      </c>
      <c r="W50" s="11">
        <f t="shared" si="0"/>
        <v>112.25</v>
      </c>
      <c r="X50" s="31">
        <v>28600</v>
      </c>
    </row>
    <row r="51" spans="1:24" x14ac:dyDescent="0.2">
      <c r="A51" s="7" t="s">
        <v>22</v>
      </c>
      <c r="B51" s="27">
        <v>32.4</v>
      </c>
      <c r="C51" s="42">
        <v>32.4</v>
      </c>
      <c r="D51" s="28">
        <v>32.4</v>
      </c>
      <c r="E51" s="39">
        <v>32400</v>
      </c>
      <c r="F51" s="26">
        <v>32400</v>
      </c>
      <c r="G51" s="26">
        <v>32400</v>
      </c>
      <c r="H51" s="26">
        <v>32400</v>
      </c>
      <c r="I51" s="39">
        <v>32400</v>
      </c>
      <c r="J51" s="26">
        <v>32400</v>
      </c>
      <c r="K51" s="39">
        <v>32400</v>
      </c>
      <c r="L51" s="39">
        <v>32400</v>
      </c>
      <c r="M51" s="39">
        <v>32400</v>
      </c>
      <c r="N51" s="39">
        <v>32400</v>
      </c>
      <c r="O51" s="39">
        <v>32400</v>
      </c>
      <c r="P51" s="39">
        <v>32570</v>
      </c>
      <c r="Q51" s="26">
        <v>32570</v>
      </c>
      <c r="R51" s="26">
        <v>32570</v>
      </c>
      <c r="S51" s="39">
        <v>32570</v>
      </c>
      <c r="T51" s="39">
        <v>32570</v>
      </c>
      <c r="U51" s="26">
        <v>32570</v>
      </c>
      <c r="V51" s="39">
        <v>32570</v>
      </c>
      <c r="W51" s="11">
        <f t="shared" si="0"/>
        <v>100</v>
      </c>
      <c r="X51" s="31">
        <v>32700</v>
      </c>
    </row>
    <row r="52" spans="1:24" x14ac:dyDescent="0.2">
      <c r="A52" s="7" t="s">
        <v>29</v>
      </c>
      <c r="B52" s="27">
        <v>33</v>
      </c>
      <c r="C52" s="42">
        <v>33</v>
      </c>
      <c r="D52" s="28">
        <v>33</v>
      </c>
      <c r="E52" s="39">
        <v>33000</v>
      </c>
      <c r="F52" s="26">
        <v>33000</v>
      </c>
      <c r="G52" s="26">
        <v>33000</v>
      </c>
      <c r="H52" s="26">
        <v>33000</v>
      </c>
      <c r="I52" s="39">
        <v>33000</v>
      </c>
      <c r="J52" s="26">
        <v>33000</v>
      </c>
      <c r="K52" s="39">
        <v>33000</v>
      </c>
      <c r="L52" s="39">
        <v>33000</v>
      </c>
      <c r="M52" s="39">
        <v>33000</v>
      </c>
      <c r="N52" s="39">
        <v>33000</v>
      </c>
      <c r="O52" s="39">
        <v>33000</v>
      </c>
      <c r="P52" s="39">
        <v>33000</v>
      </c>
      <c r="Q52" s="26">
        <v>35860</v>
      </c>
      <c r="R52" s="26">
        <v>35860</v>
      </c>
      <c r="S52" s="39">
        <v>35860</v>
      </c>
      <c r="T52" s="39">
        <v>35900</v>
      </c>
      <c r="U52" s="26">
        <v>35900</v>
      </c>
      <c r="V52" s="39">
        <v>35900</v>
      </c>
      <c r="W52" s="11">
        <f t="shared" si="0"/>
        <v>100</v>
      </c>
      <c r="X52" s="31">
        <v>34600</v>
      </c>
    </row>
    <row r="53" spans="1:24" ht="15" customHeight="1" x14ac:dyDescent="0.2">
      <c r="A53" s="7" t="s">
        <v>57</v>
      </c>
      <c r="B53" s="27"/>
      <c r="C53" s="27"/>
      <c r="D53" s="42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26"/>
      <c r="S53" s="39"/>
      <c r="T53" s="39"/>
      <c r="U53" s="26"/>
      <c r="V53" s="39"/>
      <c r="W53" s="11"/>
      <c r="X53" s="31"/>
    </row>
    <row r="54" spans="1:24" x14ac:dyDescent="0.2">
      <c r="A54" s="7" t="s">
        <v>58</v>
      </c>
      <c r="B54" s="27">
        <v>34.799999999999997</v>
      </c>
      <c r="C54" s="42">
        <v>34.799999999999997</v>
      </c>
      <c r="D54" s="28">
        <v>35.03</v>
      </c>
      <c r="E54" s="39">
        <v>35030</v>
      </c>
      <c r="F54" s="26">
        <v>35030</v>
      </c>
      <c r="G54" s="26">
        <v>35030</v>
      </c>
      <c r="H54" s="26">
        <v>35030</v>
      </c>
      <c r="I54" s="39">
        <v>35030</v>
      </c>
      <c r="J54" s="26">
        <v>35030</v>
      </c>
      <c r="K54" s="39">
        <v>35030</v>
      </c>
      <c r="L54" s="39">
        <v>37030</v>
      </c>
      <c r="M54" s="39">
        <v>37030</v>
      </c>
      <c r="N54" s="39">
        <v>37030</v>
      </c>
      <c r="O54" s="39">
        <v>37030</v>
      </c>
      <c r="P54" s="39">
        <v>37030</v>
      </c>
      <c r="Q54" s="26">
        <v>37030</v>
      </c>
      <c r="R54" s="26">
        <v>37030</v>
      </c>
      <c r="S54" s="39">
        <v>37030</v>
      </c>
      <c r="T54" s="39">
        <v>37030</v>
      </c>
      <c r="U54" s="26">
        <v>37030</v>
      </c>
      <c r="V54" s="39">
        <v>37030</v>
      </c>
      <c r="W54" s="11">
        <f t="shared" si="0"/>
        <v>100</v>
      </c>
      <c r="X54" s="31">
        <v>35190</v>
      </c>
    </row>
    <row r="55" spans="1:24" x14ac:dyDescent="0.2">
      <c r="A55" s="7" t="s">
        <v>59</v>
      </c>
      <c r="B55" s="27">
        <v>33.85</v>
      </c>
      <c r="C55" s="42">
        <v>33.85</v>
      </c>
      <c r="D55" s="28">
        <v>33.85</v>
      </c>
      <c r="E55" s="39">
        <v>33850</v>
      </c>
      <c r="F55" s="26">
        <v>33850</v>
      </c>
      <c r="G55" s="26">
        <v>33850</v>
      </c>
      <c r="H55" s="26">
        <v>33850</v>
      </c>
      <c r="I55" s="39">
        <v>33850</v>
      </c>
      <c r="J55" s="26">
        <v>33850</v>
      </c>
      <c r="K55" s="39">
        <v>33850</v>
      </c>
      <c r="L55" s="39">
        <v>33850</v>
      </c>
      <c r="M55" s="39">
        <v>33850</v>
      </c>
      <c r="N55" s="39">
        <v>33850</v>
      </c>
      <c r="O55" s="39">
        <v>33850</v>
      </c>
      <c r="P55" s="39">
        <v>36000</v>
      </c>
      <c r="Q55" s="26">
        <v>36000</v>
      </c>
      <c r="R55" s="26">
        <v>36000</v>
      </c>
      <c r="S55" s="39">
        <v>36000</v>
      </c>
      <c r="T55" s="39">
        <v>36000</v>
      </c>
      <c r="U55" s="26">
        <v>36000</v>
      </c>
      <c r="V55" s="39">
        <v>36000</v>
      </c>
      <c r="W55" s="11">
        <f t="shared" si="0"/>
        <v>100</v>
      </c>
      <c r="X55" s="31"/>
    </row>
    <row r="56" spans="1:24" x14ac:dyDescent="0.2">
      <c r="A56" s="7" t="s">
        <v>60</v>
      </c>
      <c r="B56" s="27">
        <v>26.75</v>
      </c>
      <c r="C56" s="42">
        <v>26.75</v>
      </c>
      <c r="D56" s="28">
        <v>26.75</v>
      </c>
      <c r="E56" s="39">
        <v>26750</v>
      </c>
      <c r="F56" s="26">
        <v>26750</v>
      </c>
      <c r="G56" s="26">
        <v>26750</v>
      </c>
      <c r="H56" s="26">
        <v>26750</v>
      </c>
      <c r="I56" s="39">
        <v>26750</v>
      </c>
      <c r="J56" s="26">
        <v>26750</v>
      </c>
      <c r="K56" s="39">
        <v>26750</v>
      </c>
      <c r="L56" s="39">
        <v>26750</v>
      </c>
      <c r="M56" s="39">
        <v>26750</v>
      </c>
      <c r="N56" s="39">
        <v>26750</v>
      </c>
      <c r="O56" s="39">
        <v>26750</v>
      </c>
      <c r="P56" s="39">
        <v>26750</v>
      </c>
      <c r="Q56" s="26">
        <v>26750</v>
      </c>
      <c r="R56" s="26">
        <v>26750</v>
      </c>
      <c r="S56" s="39">
        <v>26750</v>
      </c>
      <c r="T56" s="39">
        <v>26750</v>
      </c>
      <c r="U56" s="26">
        <v>26750</v>
      </c>
      <c r="V56" s="39">
        <v>26750</v>
      </c>
      <c r="W56" s="11">
        <f t="shared" si="0"/>
        <v>100</v>
      </c>
      <c r="X56" s="31">
        <v>28670</v>
      </c>
    </row>
    <row r="57" spans="1:24" x14ac:dyDescent="0.2">
      <c r="A57" s="7" t="s">
        <v>21</v>
      </c>
      <c r="B57" s="27">
        <v>27.4</v>
      </c>
      <c r="C57" s="42">
        <v>27.4</v>
      </c>
      <c r="D57" s="28">
        <v>27.4</v>
      </c>
      <c r="E57" s="39">
        <v>27400</v>
      </c>
      <c r="F57" s="26">
        <v>27400</v>
      </c>
      <c r="G57" s="26">
        <v>27400</v>
      </c>
      <c r="H57" s="26">
        <v>27400</v>
      </c>
      <c r="I57" s="39">
        <v>27400</v>
      </c>
      <c r="J57" s="26">
        <v>27400</v>
      </c>
      <c r="K57" s="39">
        <v>27400</v>
      </c>
      <c r="L57" s="39">
        <v>27400</v>
      </c>
      <c r="M57" s="39">
        <v>27400</v>
      </c>
      <c r="N57" s="39">
        <v>27400</v>
      </c>
      <c r="O57" s="39">
        <v>27400</v>
      </c>
      <c r="P57" s="39">
        <v>27400</v>
      </c>
      <c r="Q57" s="26">
        <v>27400</v>
      </c>
      <c r="R57" s="26">
        <v>27400</v>
      </c>
      <c r="S57" s="39">
        <v>27400</v>
      </c>
      <c r="T57" s="39">
        <v>27400</v>
      </c>
      <c r="U57" s="26">
        <v>27400</v>
      </c>
      <c r="V57" s="39">
        <v>27400</v>
      </c>
      <c r="W57" s="11">
        <f t="shared" si="0"/>
        <v>100</v>
      </c>
      <c r="X57" s="31">
        <v>27990</v>
      </c>
    </row>
    <row r="58" spans="1:24" x14ac:dyDescent="0.2">
      <c r="A58" s="7" t="s">
        <v>61</v>
      </c>
      <c r="B58" s="27">
        <v>27.5</v>
      </c>
      <c r="C58" s="42">
        <v>27.5</v>
      </c>
      <c r="D58" s="28">
        <v>27.65</v>
      </c>
      <c r="E58" s="39">
        <v>27460</v>
      </c>
      <c r="F58" s="26">
        <v>27460</v>
      </c>
      <c r="G58" s="26">
        <v>28400</v>
      </c>
      <c r="H58" s="26">
        <v>28400</v>
      </c>
      <c r="I58" s="39">
        <v>27800</v>
      </c>
      <c r="J58" s="26">
        <v>27800</v>
      </c>
      <c r="K58" s="39">
        <v>27800</v>
      </c>
      <c r="L58" s="39">
        <v>28600</v>
      </c>
      <c r="M58" s="39">
        <v>28000</v>
      </c>
      <c r="N58" s="39">
        <v>28600</v>
      </c>
      <c r="O58" s="39">
        <v>28200</v>
      </c>
      <c r="P58" s="39">
        <v>28800</v>
      </c>
      <c r="Q58" s="26">
        <v>28800</v>
      </c>
      <c r="R58" s="26">
        <v>31000</v>
      </c>
      <c r="S58" s="39">
        <v>30800</v>
      </c>
      <c r="T58" s="39">
        <v>31000</v>
      </c>
      <c r="U58" s="26">
        <v>30900</v>
      </c>
      <c r="V58" s="39">
        <v>31000</v>
      </c>
      <c r="W58" s="11">
        <f t="shared" si="0"/>
        <v>100.32362459546925</v>
      </c>
      <c r="X58" s="31">
        <v>27650</v>
      </c>
    </row>
    <row r="59" spans="1:24" x14ac:dyDescent="0.2">
      <c r="A59" s="7" t="s">
        <v>11</v>
      </c>
      <c r="B59" s="27">
        <v>29.09</v>
      </c>
      <c r="C59" s="42">
        <v>29.09</v>
      </c>
      <c r="D59" s="28">
        <v>29.4</v>
      </c>
      <c r="E59" s="39">
        <v>29400</v>
      </c>
      <c r="F59" s="26">
        <v>29400</v>
      </c>
      <c r="G59" s="26">
        <v>29400</v>
      </c>
      <c r="H59" s="26">
        <v>27460</v>
      </c>
      <c r="I59" s="39">
        <v>27460</v>
      </c>
      <c r="J59" s="26">
        <v>27460</v>
      </c>
      <c r="K59" s="39">
        <v>27460</v>
      </c>
      <c r="L59" s="39">
        <v>27460</v>
      </c>
      <c r="M59" s="39">
        <v>27460</v>
      </c>
      <c r="N59" s="39">
        <v>27460</v>
      </c>
      <c r="O59" s="39">
        <v>27460</v>
      </c>
      <c r="P59" s="39">
        <v>27670</v>
      </c>
      <c r="Q59" s="26">
        <v>27460</v>
      </c>
      <c r="R59" s="26">
        <v>28900</v>
      </c>
      <c r="S59" s="39">
        <v>28900</v>
      </c>
      <c r="T59" s="39">
        <v>29380</v>
      </c>
      <c r="U59" s="26">
        <v>29380</v>
      </c>
      <c r="V59" s="39">
        <v>29380</v>
      </c>
      <c r="W59" s="11">
        <f t="shared" si="0"/>
        <v>100</v>
      </c>
      <c r="X59" s="31">
        <v>27260</v>
      </c>
    </row>
    <row r="60" spans="1:24" x14ac:dyDescent="0.2">
      <c r="A60" s="7" t="s">
        <v>62</v>
      </c>
      <c r="B60" s="27">
        <v>29</v>
      </c>
      <c r="C60" s="42">
        <v>29</v>
      </c>
      <c r="D60" s="28">
        <v>29</v>
      </c>
      <c r="E60" s="39">
        <v>29000</v>
      </c>
      <c r="F60" s="26">
        <v>29000</v>
      </c>
      <c r="G60" s="26">
        <v>29000</v>
      </c>
      <c r="H60" s="26">
        <v>29000</v>
      </c>
      <c r="I60" s="39">
        <v>29000</v>
      </c>
      <c r="J60" s="26">
        <v>29000</v>
      </c>
      <c r="K60" s="39">
        <v>29000</v>
      </c>
      <c r="L60" s="39">
        <v>29000</v>
      </c>
      <c r="M60" s="39">
        <v>29000</v>
      </c>
      <c r="N60" s="39">
        <v>29000</v>
      </c>
      <c r="O60" s="39">
        <v>29000</v>
      </c>
      <c r="P60" s="39">
        <v>29000</v>
      </c>
      <c r="Q60" s="26">
        <v>29000</v>
      </c>
      <c r="R60" s="26">
        <v>29000</v>
      </c>
      <c r="S60" s="39">
        <v>29000</v>
      </c>
      <c r="T60" s="39">
        <v>29000</v>
      </c>
      <c r="U60" s="26">
        <v>29000</v>
      </c>
      <c r="V60" s="39">
        <v>29000</v>
      </c>
      <c r="W60" s="11">
        <f t="shared" si="0"/>
        <v>100</v>
      </c>
      <c r="X60" s="31">
        <v>27720</v>
      </c>
    </row>
    <row r="61" spans="1:24" ht="25.5" customHeight="1" x14ac:dyDescent="0.2">
      <c r="A61" s="6" t="s">
        <v>63</v>
      </c>
      <c r="B61" s="29"/>
      <c r="C61" s="29"/>
      <c r="D61" s="42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11"/>
      <c r="X61" s="31"/>
    </row>
    <row r="62" spans="1:24" x14ac:dyDescent="0.2">
      <c r="A62" s="7" t="s">
        <v>64</v>
      </c>
      <c r="B62" s="27"/>
      <c r="C62" s="42">
        <v>25.36</v>
      </c>
      <c r="D62" s="28">
        <v>25.36</v>
      </c>
      <c r="E62" s="39">
        <v>25260</v>
      </c>
      <c r="F62" s="26">
        <v>25260</v>
      </c>
      <c r="G62" s="26">
        <v>25390</v>
      </c>
      <c r="H62" s="26">
        <v>25390</v>
      </c>
      <c r="I62" s="39">
        <v>25390</v>
      </c>
      <c r="J62" s="26">
        <v>25390</v>
      </c>
      <c r="K62" s="39">
        <v>25390</v>
      </c>
      <c r="L62" s="39">
        <v>25390</v>
      </c>
      <c r="M62" s="39">
        <v>25390</v>
      </c>
      <c r="N62" s="39">
        <v>25390</v>
      </c>
      <c r="O62" s="39">
        <v>25390</v>
      </c>
      <c r="P62" s="39">
        <v>25390</v>
      </c>
      <c r="Q62" s="26">
        <v>25390</v>
      </c>
      <c r="R62" s="26">
        <v>25390</v>
      </c>
      <c r="S62" s="39">
        <v>25390</v>
      </c>
      <c r="T62" s="39">
        <v>25390</v>
      </c>
      <c r="U62" s="26">
        <v>25390</v>
      </c>
      <c r="V62" s="39">
        <v>25390</v>
      </c>
      <c r="W62" s="11">
        <f t="shared" si="0"/>
        <v>100</v>
      </c>
      <c r="X62" s="31">
        <v>24000</v>
      </c>
    </row>
    <row r="63" spans="1:24" x14ac:dyDescent="0.2">
      <c r="A63" s="7" t="s">
        <v>65</v>
      </c>
      <c r="B63" s="27">
        <v>26.8</v>
      </c>
      <c r="C63" s="42">
        <v>26.78</v>
      </c>
      <c r="D63" s="28">
        <v>26.56</v>
      </c>
      <c r="E63" s="39">
        <v>26560</v>
      </c>
      <c r="F63" s="26">
        <v>26530</v>
      </c>
      <c r="G63" s="26">
        <v>26460</v>
      </c>
      <c r="H63" s="26">
        <v>26760</v>
      </c>
      <c r="I63" s="39">
        <v>26980</v>
      </c>
      <c r="J63" s="26">
        <v>26980</v>
      </c>
      <c r="K63" s="39">
        <v>26980</v>
      </c>
      <c r="L63" s="39">
        <v>26840</v>
      </c>
      <c r="M63" s="39">
        <v>26750</v>
      </c>
      <c r="N63" s="39">
        <v>26710</v>
      </c>
      <c r="O63" s="39">
        <v>26680</v>
      </c>
      <c r="P63" s="39">
        <v>26490</v>
      </c>
      <c r="Q63" s="26">
        <v>26450</v>
      </c>
      <c r="R63" s="26">
        <v>26400</v>
      </c>
      <c r="S63" s="39">
        <v>26460</v>
      </c>
      <c r="T63" s="39">
        <v>26470</v>
      </c>
      <c r="U63" s="26">
        <v>26450</v>
      </c>
      <c r="V63" s="39">
        <v>26420</v>
      </c>
      <c r="W63" s="11">
        <f t="shared" si="0"/>
        <v>99.886578449905485</v>
      </c>
      <c r="X63" s="31"/>
    </row>
    <row r="64" spans="1:24" x14ac:dyDescent="0.2">
      <c r="A64" s="7" t="s">
        <v>66</v>
      </c>
      <c r="B64" s="27">
        <v>28</v>
      </c>
      <c r="C64" s="42">
        <v>32</v>
      </c>
      <c r="D64" s="28">
        <v>30</v>
      </c>
      <c r="E64" s="39">
        <v>32000</v>
      </c>
      <c r="F64" s="26">
        <v>31000</v>
      </c>
      <c r="G64" s="26">
        <v>31000</v>
      </c>
      <c r="H64" s="26">
        <v>31000</v>
      </c>
      <c r="I64" s="39">
        <v>32000</v>
      </c>
      <c r="J64" s="26">
        <v>31000</v>
      </c>
      <c r="K64" s="39">
        <v>30000</v>
      </c>
      <c r="L64" s="39">
        <v>29000</v>
      </c>
      <c r="M64" s="39">
        <v>28000</v>
      </c>
      <c r="N64" s="39">
        <v>28000</v>
      </c>
      <c r="O64" s="39">
        <v>29000</v>
      </c>
      <c r="P64" s="39">
        <v>28000</v>
      </c>
      <c r="Q64" s="26">
        <v>28000</v>
      </c>
      <c r="R64" s="26">
        <v>28000</v>
      </c>
      <c r="S64" s="39">
        <v>29000</v>
      </c>
      <c r="T64" s="39">
        <v>29000</v>
      </c>
      <c r="U64" s="26">
        <v>32000</v>
      </c>
      <c r="V64" s="39">
        <v>33000</v>
      </c>
      <c r="W64" s="11">
        <f t="shared" si="0"/>
        <v>103.125</v>
      </c>
      <c r="X64" s="31">
        <v>29730</v>
      </c>
    </row>
    <row r="65" spans="1:24" x14ac:dyDescent="0.2">
      <c r="A65" s="7" t="s">
        <v>67</v>
      </c>
      <c r="B65" s="27">
        <v>32</v>
      </c>
      <c r="C65" s="42">
        <v>29.51</v>
      </c>
      <c r="D65" s="28">
        <v>29.51</v>
      </c>
      <c r="E65" s="39">
        <v>33700</v>
      </c>
      <c r="F65" s="26"/>
      <c r="G65" s="26">
        <v>26960</v>
      </c>
      <c r="H65" s="26">
        <v>28000</v>
      </c>
      <c r="I65" s="39">
        <v>28000</v>
      </c>
      <c r="J65" s="26">
        <v>28000</v>
      </c>
      <c r="K65" s="39">
        <v>28000</v>
      </c>
      <c r="L65" s="39">
        <v>28000</v>
      </c>
      <c r="M65" s="39">
        <v>28720</v>
      </c>
      <c r="N65" s="39">
        <v>26960</v>
      </c>
      <c r="O65" s="39">
        <v>26960</v>
      </c>
      <c r="P65" s="39">
        <v>26960</v>
      </c>
      <c r="Q65" s="26">
        <v>32000</v>
      </c>
      <c r="R65" s="26">
        <v>26960</v>
      </c>
      <c r="S65" s="39">
        <v>26960</v>
      </c>
      <c r="T65" s="39">
        <v>26960</v>
      </c>
      <c r="U65" s="26">
        <v>28460</v>
      </c>
      <c r="V65" s="39">
        <v>28950</v>
      </c>
      <c r="W65" s="11">
        <f t="shared" si="0"/>
        <v>101.7217146872804</v>
      </c>
      <c r="X65" s="31">
        <v>27750</v>
      </c>
    </row>
    <row r="66" spans="1:24" x14ac:dyDescent="0.2">
      <c r="A66" s="7" t="s">
        <v>68</v>
      </c>
      <c r="B66" s="27"/>
      <c r="C66" s="27"/>
      <c r="D66" s="42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11"/>
      <c r="X66" s="31"/>
    </row>
    <row r="67" spans="1:24" ht="19.5" customHeight="1" x14ac:dyDescent="0.2">
      <c r="A67" s="6" t="s">
        <v>69</v>
      </c>
      <c r="B67" s="29"/>
      <c r="C67" s="29"/>
      <c r="D67" s="42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11"/>
      <c r="X67" s="31"/>
    </row>
    <row r="68" spans="1:24" x14ac:dyDescent="0.2">
      <c r="A68" s="7" t="s">
        <v>70</v>
      </c>
      <c r="B68" s="27">
        <v>41.1</v>
      </c>
      <c r="C68" s="42">
        <v>41.1</v>
      </c>
      <c r="D68" s="28">
        <v>41.1</v>
      </c>
      <c r="E68" s="39">
        <v>41100</v>
      </c>
      <c r="F68" s="26">
        <v>41100</v>
      </c>
      <c r="G68" s="26">
        <v>41100</v>
      </c>
      <c r="H68" s="26">
        <v>41100</v>
      </c>
      <c r="I68" s="39">
        <v>41100</v>
      </c>
      <c r="J68" s="26">
        <v>41100</v>
      </c>
      <c r="K68" s="39">
        <v>41100</v>
      </c>
      <c r="L68" s="39">
        <v>41100</v>
      </c>
      <c r="M68" s="39">
        <v>41100</v>
      </c>
      <c r="N68" s="39">
        <v>41100</v>
      </c>
      <c r="O68" s="39">
        <v>41100</v>
      </c>
      <c r="P68" s="39">
        <v>41100</v>
      </c>
      <c r="Q68" s="26">
        <v>41100</v>
      </c>
      <c r="R68" s="26">
        <v>41100</v>
      </c>
      <c r="S68" s="39">
        <v>41100</v>
      </c>
      <c r="T68" s="39">
        <v>41100</v>
      </c>
      <c r="U68" s="26">
        <v>41100</v>
      </c>
      <c r="V68" s="39">
        <v>41600</v>
      </c>
      <c r="W68" s="11">
        <f t="shared" si="0"/>
        <v>101.21654501216545</v>
      </c>
      <c r="X68" s="31">
        <v>37250</v>
      </c>
    </row>
    <row r="69" spans="1:24" x14ac:dyDescent="0.2">
      <c r="A69" s="7" t="s">
        <v>23</v>
      </c>
      <c r="B69" s="27">
        <v>32.200000000000003</v>
      </c>
      <c r="C69" s="42">
        <v>32.200000000000003</v>
      </c>
      <c r="D69" s="28">
        <v>32.200000000000003</v>
      </c>
      <c r="E69" s="39">
        <v>32200</v>
      </c>
      <c r="F69" s="26">
        <v>32200</v>
      </c>
      <c r="G69" s="26">
        <v>32200</v>
      </c>
      <c r="H69" s="26">
        <v>32200</v>
      </c>
      <c r="I69" s="39">
        <v>32200</v>
      </c>
      <c r="J69" s="26">
        <v>32300</v>
      </c>
      <c r="K69" s="39">
        <v>32300</v>
      </c>
      <c r="L69" s="39">
        <v>32350</v>
      </c>
      <c r="M69" s="39">
        <v>32350</v>
      </c>
      <c r="N69" s="39">
        <v>32350</v>
      </c>
      <c r="O69" s="39">
        <v>32350</v>
      </c>
      <c r="P69" s="39">
        <v>32350</v>
      </c>
      <c r="Q69" s="26">
        <v>35700</v>
      </c>
      <c r="R69" s="26">
        <v>35700</v>
      </c>
      <c r="S69" s="39">
        <v>35700</v>
      </c>
      <c r="T69" s="39">
        <v>35700</v>
      </c>
      <c r="U69" s="26">
        <v>37400</v>
      </c>
      <c r="V69" s="39">
        <v>37400</v>
      </c>
      <c r="W69" s="11">
        <f t="shared" si="0"/>
        <v>100</v>
      </c>
      <c r="X69" s="31">
        <v>31100</v>
      </c>
    </row>
    <row r="70" spans="1:24" x14ac:dyDescent="0.2">
      <c r="A70" s="7" t="s">
        <v>71</v>
      </c>
      <c r="B70" s="27">
        <v>34</v>
      </c>
      <c r="C70" s="42">
        <v>34</v>
      </c>
      <c r="D70" s="28">
        <v>34</v>
      </c>
      <c r="E70" s="39">
        <v>34000</v>
      </c>
      <c r="F70" s="26">
        <v>34000</v>
      </c>
      <c r="G70" s="26">
        <v>35500</v>
      </c>
      <c r="H70" s="26">
        <v>35500</v>
      </c>
      <c r="I70" s="39">
        <v>35500</v>
      </c>
      <c r="J70" s="26">
        <v>35500</v>
      </c>
      <c r="K70" s="39">
        <v>35500</v>
      </c>
      <c r="L70" s="39">
        <v>35500</v>
      </c>
      <c r="M70" s="39">
        <v>35500</v>
      </c>
      <c r="N70" s="39">
        <v>35500</v>
      </c>
      <c r="O70" s="39">
        <v>35500</v>
      </c>
      <c r="P70" s="39">
        <v>35500</v>
      </c>
      <c r="Q70" s="26">
        <v>35500</v>
      </c>
      <c r="R70" s="26">
        <v>35500</v>
      </c>
      <c r="S70" s="39">
        <v>35500</v>
      </c>
      <c r="T70" s="39">
        <v>35500</v>
      </c>
      <c r="U70" s="26">
        <v>35500</v>
      </c>
      <c r="V70" s="39">
        <v>43000</v>
      </c>
      <c r="W70" s="11">
        <f t="shared" si="0"/>
        <v>121.12676056338029</v>
      </c>
      <c r="X70" s="33"/>
    </row>
    <row r="71" spans="1:24" x14ac:dyDescent="0.2">
      <c r="A71" s="7" t="s">
        <v>15</v>
      </c>
      <c r="B71" s="27">
        <v>37.85</v>
      </c>
      <c r="C71" s="42">
        <v>37.85</v>
      </c>
      <c r="D71" s="28">
        <v>37.85</v>
      </c>
      <c r="E71" s="39">
        <v>37850</v>
      </c>
      <c r="F71" s="26">
        <v>37850</v>
      </c>
      <c r="G71" s="26">
        <v>37900</v>
      </c>
      <c r="H71" s="26">
        <v>39660</v>
      </c>
      <c r="I71" s="39">
        <v>39660</v>
      </c>
      <c r="J71" s="26">
        <v>39660</v>
      </c>
      <c r="K71" s="39">
        <v>39660</v>
      </c>
      <c r="L71" s="39">
        <v>39660</v>
      </c>
      <c r="M71" s="39">
        <v>39660</v>
      </c>
      <c r="N71" s="39">
        <v>39660</v>
      </c>
      <c r="O71" s="39">
        <v>39680</v>
      </c>
      <c r="P71" s="39">
        <v>39680</v>
      </c>
      <c r="Q71" s="26">
        <v>39680</v>
      </c>
      <c r="R71" s="26">
        <v>39680</v>
      </c>
      <c r="S71" s="39">
        <v>39680</v>
      </c>
      <c r="T71" s="39">
        <v>39730</v>
      </c>
      <c r="U71" s="26">
        <v>39730</v>
      </c>
      <c r="V71" s="39">
        <v>39730</v>
      </c>
      <c r="W71" s="11">
        <f t="shared" ref="W71:W87" si="1">V71*100/U71</f>
        <v>100</v>
      </c>
      <c r="X71" s="31"/>
    </row>
    <row r="72" spans="1:24" x14ac:dyDescent="0.2">
      <c r="A72" s="7" t="s">
        <v>72</v>
      </c>
      <c r="B72" s="27">
        <v>33.85</v>
      </c>
      <c r="C72" s="42">
        <v>33.85</v>
      </c>
      <c r="D72" s="28">
        <v>33.85</v>
      </c>
      <c r="E72" s="39">
        <v>33850</v>
      </c>
      <c r="F72" s="26">
        <v>33850</v>
      </c>
      <c r="G72" s="26">
        <v>33850</v>
      </c>
      <c r="H72" s="26">
        <v>33850</v>
      </c>
      <c r="I72" s="39">
        <v>34010</v>
      </c>
      <c r="J72" s="26">
        <v>35070</v>
      </c>
      <c r="K72" s="39">
        <v>35070</v>
      </c>
      <c r="L72" s="39">
        <v>36150</v>
      </c>
      <c r="M72" s="39">
        <v>36150</v>
      </c>
      <c r="N72" s="39">
        <v>36150</v>
      </c>
      <c r="O72" s="39">
        <v>36150</v>
      </c>
      <c r="P72" s="39">
        <v>36150</v>
      </c>
      <c r="Q72" s="26">
        <v>36150</v>
      </c>
      <c r="R72" s="26">
        <v>36150</v>
      </c>
      <c r="S72" s="39">
        <v>36150</v>
      </c>
      <c r="T72" s="39">
        <v>36150</v>
      </c>
      <c r="U72" s="26">
        <v>36150</v>
      </c>
      <c r="V72" s="39">
        <v>36150</v>
      </c>
      <c r="W72" s="11">
        <f t="shared" si="1"/>
        <v>100</v>
      </c>
      <c r="X72" s="31">
        <v>35840</v>
      </c>
    </row>
    <row r="73" spans="1:24" s="5" customFormat="1" x14ac:dyDescent="0.2">
      <c r="A73" s="7" t="s">
        <v>73</v>
      </c>
      <c r="B73" s="27">
        <v>36.6</v>
      </c>
      <c r="C73" s="43">
        <v>36.32</v>
      </c>
      <c r="D73" s="27">
        <v>36</v>
      </c>
      <c r="E73" s="41">
        <v>36600</v>
      </c>
      <c r="F73" s="31">
        <v>35930</v>
      </c>
      <c r="G73" s="31">
        <v>35930</v>
      </c>
      <c r="H73" s="31">
        <v>36330</v>
      </c>
      <c r="I73" s="41">
        <v>36530</v>
      </c>
      <c r="J73" s="31">
        <v>36320</v>
      </c>
      <c r="K73" s="41">
        <v>35260</v>
      </c>
      <c r="L73" s="41">
        <v>30500</v>
      </c>
      <c r="M73" s="41">
        <v>25500</v>
      </c>
      <c r="N73" s="41">
        <v>30900</v>
      </c>
      <c r="O73" s="41">
        <v>25500</v>
      </c>
      <c r="P73" s="41"/>
      <c r="Q73" s="31">
        <v>39000</v>
      </c>
      <c r="R73" s="31">
        <v>32000</v>
      </c>
      <c r="S73" s="39">
        <v>36000</v>
      </c>
      <c r="T73" s="39">
        <v>39000</v>
      </c>
      <c r="U73" s="26">
        <v>39000</v>
      </c>
      <c r="V73" s="39">
        <v>39000</v>
      </c>
      <c r="W73" s="11">
        <f t="shared" si="1"/>
        <v>100</v>
      </c>
      <c r="X73" s="31">
        <v>31500</v>
      </c>
    </row>
    <row r="74" spans="1:24" s="5" customFormat="1" x14ac:dyDescent="0.2">
      <c r="A74" s="7" t="s">
        <v>74</v>
      </c>
      <c r="B74" s="27">
        <v>26</v>
      </c>
      <c r="C74" s="43">
        <v>26</v>
      </c>
      <c r="D74" s="27">
        <v>26</v>
      </c>
      <c r="E74" s="41">
        <v>26000</v>
      </c>
      <c r="F74" s="31">
        <v>26500</v>
      </c>
      <c r="G74" s="31">
        <v>26500</v>
      </c>
      <c r="H74" s="31"/>
      <c r="I74" s="41">
        <v>27500</v>
      </c>
      <c r="J74" s="31">
        <v>28000</v>
      </c>
      <c r="K74" s="41">
        <v>28000</v>
      </c>
      <c r="L74" s="41">
        <v>28500</v>
      </c>
      <c r="M74" s="41">
        <v>29000</v>
      </c>
      <c r="N74" s="41">
        <v>29000</v>
      </c>
      <c r="O74" s="41">
        <v>29000</v>
      </c>
      <c r="P74" s="41">
        <v>29000</v>
      </c>
      <c r="Q74" s="41"/>
      <c r="R74" s="31">
        <v>43000</v>
      </c>
      <c r="S74" s="39">
        <v>43000</v>
      </c>
      <c r="T74" s="39">
        <v>43000</v>
      </c>
      <c r="U74" s="26">
        <v>43000</v>
      </c>
      <c r="V74" s="39">
        <v>43000</v>
      </c>
      <c r="W74" s="11">
        <f t="shared" si="1"/>
        <v>100</v>
      </c>
      <c r="X74" s="31"/>
    </row>
    <row r="75" spans="1:24" x14ac:dyDescent="0.2">
      <c r="A75" s="7" t="s">
        <v>19</v>
      </c>
      <c r="B75" s="27">
        <v>30.9</v>
      </c>
      <c r="C75" s="42">
        <v>32.36</v>
      </c>
      <c r="D75" s="28">
        <v>32.369999999999997</v>
      </c>
      <c r="E75" s="39">
        <v>32200</v>
      </c>
      <c r="F75" s="26">
        <v>32370</v>
      </c>
      <c r="G75" s="26">
        <v>32130</v>
      </c>
      <c r="H75" s="26">
        <v>33690</v>
      </c>
      <c r="I75" s="39">
        <v>33690</v>
      </c>
      <c r="J75" s="26">
        <v>35980</v>
      </c>
      <c r="K75" s="39">
        <v>35770</v>
      </c>
      <c r="L75" s="39">
        <v>35560</v>
      </c>
      <c r="M75" s="39">
        <v>35880</v>
      </c>
      <c r="N75" s="39">
        <v>35760</v>
      </c>
      <c r="O75" s="39">
        <v>34980</v>
      </c>
      <c r="P75" s="39">
        <v>34980</v>
      </c>
      <c r="Q75" s="26">
        <v>34580</v>
      </c>
      <c r="R75" s="26">
        <v>34410</v>
      </c>
      <c r="S75" s="39">
        <v>35170</v>
      </c>
      <c r="T75" s="39">
        <v>35170</v>
      </c>
      <c r="U75" s="26">
        <v>35550</v>
      </c>
      <c r="V75" s="39">
        <v>35460</v>
      </c>
      <c r="W75" s="11">
        <f t="shared" si="1"/>
        <v>99.74683544303798</v>
      </c>
      <c r="X75" s="31">
        <v>30150</v>
      </c>
    </row>
    <row r="76" spans="1:24" x14ac:dyDescent="0.2">
      <c r="A76" s="7" t="s">
        <v>20</v>
      </c>
      <c r="B76" s="27">
        <v>33.369999999999997</v>
      </c>
      <c r="C76" s="42">
        <v>33.369999999999997</v>
      </c>
      <c r="D76" s="28">
        <v>33.369999999999997</v>
      </c>
      <c r="E76" s="39">
        <v>33370</v>
      </c>
      <c r="F76" s="26">
        <v>33370</v>
      </c>
      <c r="G76" s="26">
        <v>33370</v>
      </c>
      <c r="H76" s="26">
        <v>36550</v>
      </c>
      <c r="I76" s="39">
        <v>36550</v>
      </c>
      <c r="J76" s="26">
        <v>36550</v>
      </c>
      <c r="K76" s="39">
        <v>36550</v>
      </c>
      <c r="L76" s="39">
        <v>36550</v>
      </c>
      <c r="M76" s="39">
        <v>36550</v>
      </c>
      <c r="N76" s="39">
        <v>36550</v>
      </c>
      <c r="O76" s="39">
        <v>36550</v>
      </c>
      <c r="P76" s="39">
        <v>36550</v>
      </c>
      <c r="Q76" s="26">
        <v>36550</v>
      </c>
      <c r="R76" s="26">
        <v>38470</v>
      </c>
      <c r="S76" s="39">
        <v>38480</v>
      </c>
      <c r="T76" s="39">
        <v>38480</v>
      </c>
      <c r="U76" s="26">
        <v>38480</v>
      </c>
      <c r="V76" s="39">
        <v>38480</v>
      </c>
      <c r="W76" s="11">
        <f t="shared" si="1"/>
        <v>100</v>
      </c>
      <c r="X76" s="31">
        <v>32310</v>
      </c>
    </row>
    <row r="77" spans="1:24" x14ac:dyDescent="0.2">
      <c r="A77" s="7" t="s">
        <v>75</v>
      </c>
      <c r="B77" s="27">
        <v>30.36</v>
      </c>
      <c r="C77" s="42">
        <v>30.36</v>
      </c>
      <c r="D77" s="28">
        <v>30.36</v>
      </c>
      <c r="E77" s="39">
        <v>30360</v>
      </c>
      <c r="F77" s="26">
        <v>30360</v>
      </c>
      <c r="G77" s="26">
        <v>30360</v>
      </c>
      <c r="H77" s="26">
        <v>30360</v>
      </c>
      <c r="I77" s="39">
        <v>30370</v>
      </c>
      <c r="J77" s="26">
        <v>30980</v>
      </c>
      <c r="K77" s="39">
        <v>30990</v>
      </c>
      <c r="L77" s="39">
        <v>30990</v>
      </c>
      <c r="M77" s="39">
        <v>31020</v>
      </c>
      <c r="N77" s="39">
        <v>31020</v>
      </c>
      <c r="O77" s="39">
        <v>31020</v>
      </c>
      <c r="P77" s="39">
        <v>31020</v>
      </c>
      <c r="Q77" s="26">
        <v>31020</v>
      </c>
      <c r="R77" s="26">
        <v>31020</v>
      </c>
      <c r="S77" s="39">
        <v>31020</v>
      </c>
      <c r="T77" s="39">
        <v>31070</v>
      </c>
      <c r="U77" s="26">
        <v>31020</v>
      </c>
      <c r="V77" s="39">
        <v>31020</v>
      </c>
      <c r="W77" s="11">
        <f t="shared" si="1"/>
        <v>100</v>
      </c>
      <c r="X77" s="31">
        <v>29490</v>
      </c>
    </row>
    <row r="78" spans="1:24" x14ac:dyDescent="0.2">
      <c r="A78" s="7" t="s">
        <v>76</v>
      </c>
      <c r="B78" s="27">
        <v>36.6</v>
      </c>
      <c r="C78" s="42">
        <v>37</v>
      </c>
      <c r="D78" s="28">
        <v>37</v>
      </c>
      <c r="E78" s="39">
        <v>38000</v>
      </c>
      <c r="F78" s="26">
        <v>38000</v>
      </c>
      <c r="G78" s="26">
        <v>38000</v>
      </c>
      <c r="H78" s="26">
        <v>38000</v>
      </c>
      <c r="I78" s="39">
        <v>38000</v>
      </c>
      <c r="J78" s="26">
        <v>38000</v>
      </c>
      <c r="K78" s="39">
        <v>38000</v>
      </c>
      <c r="L78" s="39">
        <v>38000</v>
      </c>
      <c r="M78" s="39">
        <v>38000</v>
      </c>
      <c r="N78" s="39">
        <v>38000</v>
      </c>
      <c r="O78" s="39">
        <v>38000</v>
      </c>
      <c r="P78" s="39">
        <v>38000</v>
      </c>
      <c r="Q78" s="26">
        <v>38000</v>
      </c>
      <c r="R78" s="26">
        <v>38000</v>
      </c>
      <c r="S78" s="39">
        <v>38000</v>
      </c>
      <c r="T78" s="39">
        <v>38000</v>
      </c>
      <c r="U78" s="26">
        <v>38000</v>
      </c>
      <c r="V78" s="39">
        <v>38000</v>
      </c>
      <c r="W78" s="11">
        <f t="shared" si="1"/>
        <v>100</v>
      </c>
      <c r="X78" s="31"/>
    </row>
    <row r="79" spans="1:24" ht="24" customHeight="1" x14ac:dyDescent="0.2">
      <c r="A79" s="6" t="s">
        <v>77</v>
      </c>
      <c r="B79" s="29"/>
      <c r="C79" s="29"/>
      <c r="D79" s="42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11"/>
      <c r="X79" s="31"/>
    </row>
    <row r="80" spans="1:24" x14ac:dyDescent="0.2">
      <c r="A80" s="7" t="s">
        <v>78</v>
      </c>
      <c r="B80" s="27"/>
      <c r="C80" s="27"/>
      <c r="D80" s="42"/>
      <c r="E80" s="39"/>
      <c r="F80" s="39"/>
      <c r="G80" s="39"/>
      <c r="H80" s="39"/>
      <c r="I80" s="39">
        <v>42710</v>
      </c>
      <c r="J80" s="39">
        <v>42710</v>
      </c>
      <c r="K80" s="39">
        <v>42710</v>
      </c>
      <c r="L80" s="39">
        <v>42710</v>
      </c>
      <c r="M80" s="39">
        <v>43000</v>
      </c>
      <c r="N80" s="39">
        <v>43500</v>
      </c>
      <c r="O80" s="39">
        <v>44000</v>
      </c>
      <c r="P80" s="39">
        <v>44000</v>
      </c>
      <c r="Q80" s="39"/>
      <c r="R80" s="39"/>
      <c r="S80" s="39">
        <v>44000</v>
      </c>
      <c r="T80" s="39">
        <v>44000</v>
      </c>
      <c r="U80" s="26">
        <v>44000</v>
      </c>
      <c r="V80" s="39">
        <v>53580</v>
      </c>
      <c r="W80" s="11">
        <f t="shared" si="1"/>
        <v>121.77272727272727</v>
      </c>
      <c r="X80" s="31"/>
    </row>
    <row r="81" spans="1:25" x14ac:dyDescent="0.2">
      <c r="A81" s="7" t="s">
        <v>30</v>
      </c>
      <c r="B81" s="27"/>
      <c r="C81" s="42">
        <v>37</v>
      </c>
      <c r="D81" s="28">
        <v>37</v>
      </c>
      <c r="E81" s="39">
        <v>37000</v>
      </c>
      <c r="F81" s="26">
        <v>37000</v>
      </c>
      <c r="G81" s="26">
        <v>37000</v>
      </c>
      <c r="H81" s="26">
        <v>37000</v>
      </c>
      <c r="I81" s="39">
        <v>37000</v>
      </c>
      <c r="J81" s="26">
        <v>37000</v>
      </c>
      <c r="K81" s="39">
        <v>37000</v>
      </c>
      <c r="L81" s="39">
        <v>37000</v>
      </c>
      <c r="M81" s="39">
        <v>37000</v>
      </c>
      <c r="N81" s="39">
        <v>37000</v>
      </c>
      <c r="O81" s="39">
        <v>37000</v>
      </c>
      <c r="P81" s="39">
        <v>37000</v>
      </c>
      <c r="Q81" s="39">
        <v>37000</v>
      </c>
      <c r="R81" s="26">
        <v>37000</v>
      </c>
      <c r="S81" s="39">
        <v>37000</v>
      </c>
      <c r="T81" s="39">
        <v>37000</v>
      </c>
      <c r="U81" s="26">
        <v>38500</v>
      </c>
      <c r="V81" s="39">
        <v>38500</v>
      </c>
      <c r="W81" s="11">
        <f t="shared" si="1"/>
        <v>100</v>
      </c>
      <c r="X81" s="31"/>
    </row>
    <row r="82" spans="1:25" x14ac:dyDescent="0.2">
      <c r="A82" s="7" t="s">
        <v>16</v>
      </c>
      <c r="B82" s="27">
        <v>30</v>
      </c>
      <c r="C82" s="42">
        <v>30</v>
      </c>
      <c r="D82" s="28">
        <v>30</v>
      </c>
      <c r="E82" s="39">
        <v>30000</v>
      </c>
      <c r="F82" s="26">
        <v>30000</v>
      </c>
      <c r="G82" s="26">
        <v>30000</v>
      </c>
      <c r="H82" s="26">
        <v>30000</v>
      </c>
      <c r="I82" s="39">
        <v>30000</v>
      </c>
      <c r="J82" s="26">
        <v>30000</v>
      </c>
      <c r="K82" s="39">
        <v>30000</v>
      </c>
      <c r="L82" s="39">
        <v>30000</v>
      </c>
      <c r="M82" s="39">
        <v>30000</v>
      </c>
      <c r="N82" s="39">
        <v>30000</v>
      </c>
      <c r="O82" s="39">
        <v>30000</v>
      </c>
      <c r="P82" s="39">
        <v>30000</v>
      </c>
      <c r="Q82" s="39">
        <v>30000</v>
      </c>
      <c r="R82" s="26">
        <v>30000</v>
      </c>
      <c r="S82" s="39">
        <v>30000</v>
      </c>
      <c r="T82" s="39">
        <v>30000</v>
      </c>
      <c r="U82" s="26">
        <v>30000</v>
      </c>
      <c r="V82" s="39">
        <v>30000</v>
      </c>
      <c r="W82" s="11">
        <f t="shared" si="1"/>
        <v>100</v>
      </c>
      <c r="X82" s="31">
        <v>30000</v>
      </c>
    </row>
    <row r="83" spans="1:25" x14ac:dyDescent="0.2">
      <c r="A83" s="7" t="s">
        <v>79</v>
      </c>
      <c r="B83" s="27"/>
      <c r="C83" s="27"/>
      <c r="D83" s="42"/>
      <c r="E83" s="39">
        <v>66000</v>
      </c>
      <c r="F83" s="39">
        <v>66000</v>
      </c>
      <c r="G83" s="39">
        <v>66000</v>
      </c>
      <c r="H83" s="39">
        <v>66000</v>
      </c>
      <c r="I83" s="39">
        <v>66000</v>
      </c>
      <c r="J83" s="39">
        <v>66000</v>
      </c>
      <c r="K83" s="39">
        <v>66000</v>
      </c>
      <c r="L83" s="39">
        <v>66000</v>
      </c>
      <c r="M83" s="39">
        <v>66000</v>
      </c>
      <c r="N83" s="39">
        <v>66000</v>
      </c>
      <c r="O83" s="39">
        <v>66000</v>
      </c>
      <c r="P83" s="39">
        <v>66000</v>
      </c>
      <c r="Q83" s="39">
        <v>66000</v>
      </c>
      <c r="R83" s="26">
        <v>66000</v>
      </c>
      <c r="S83" s="39">
        <v>66000</v>
      </c>
      <c r="T83" s="39">
        <v>66000</v>
      </c>
      <c r="U83" s="26">
        <v>66000</v>
      </c>
      <c r="V83" s="39">
        <v>66000</v>
      </c>
      <c r="W83" s="11">
        <f t="shared" si="1"/>
        <v>100</v>
      </c>
      <c r="X83" s="31"/>
    </row>
    <row r="84" spans="1:25" x14ac:dyDescent="0.2">
      <c r="A84" s="7" t="s">
        <v>12</v>
      </c>
      <c r="B84" s="27"/>
      <c r="C84" s="27"/>
      <c r="D84" s="42"/>
      <c r="E84" s="39"/>
      <c r="F84" s="39">
        <v>62120</v>
      </c>
      <c r="G84" s="39">
        <v>62120</v>
      </c>
      <c r="H84" s="39">
        <v>62120</v>
      </c>
      <c r="I84" s="39">
        <v>64330</v>
      </c>
      <c r="J84" s="39">
        <v>64330</v>
      </c>
      <c r="K84" s="39">
        <v>64330</v>
      </c>
      <c r="L84" s="39">
        <v>64330</v>
      </c>
      <c r="M84" s="39">
        <v>64330</v>
      </c>
      <c r="N84" s="39">
        <v>64330</v>
      </c>
      <c r="O84" s="39">
        <v>64330</v>
      </c>
      <c r="P84" s="39"/>
      <c r="Q84" s="39">
        <v>64330</v>
      </c>
      <c r="R84" s="26">
        <v>64330</v>
      </c>
      <c r="S84" s="39">
        <v>64330</v>
      </c>
      <c r="T84" s="39">
        <v>64330</v>
      </c>
      <c r="U84" s="26">
        <v>64330</v>
      </c>
      <c r="V84" s="39">
        <v>64330</v>
      </c>
      <c r="W84" s="11">
        <f t="shared" si="1"/>
        <v>100</v>
      </c>
      <c r="X84" s="31"/>
    </row>
    <row r="85" spans="1:25" x14ac:dyDescent="0.2">
      <c r="A85" s="7" t="s">
        <v>80</v>
      </c>
      <c r="B85" s="27"/>
      <c r="C85" s="27"/>
      <c r="D85" s="42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26"/>
      <c r="S85" s="39"/>
      <c r="T85" s="39"/>
      <c r="U85" s="26"/>
      <c r="V85" s="39"/>
      <c r="W85" s="11"/>
      <c r="X85" s="31"/>
    </row>
    <row r="86" spans="1:25" s="5" customFormat="1" x14ac:dyDescent="0.2">
      <c r="A86" s="7" t="s">
        <v>81</v>
      </c>
      <c r="B86" s="27"/>
      <c r="C86" s="27"/>
      <c r="D86" s="27">
        <v>33.090000000000003</v>
      </c>
      <c r="E86" s="41">
        <v>33090</v>
      </c>
      <c r="F86" s="31">
        <v>37300</v>
      </c>
      <c r="G86" s="31">
        <v>33090</v>
      </c>
      <c r="H86" s="31">
        <v>37300</v>
      </c>
      <c r="I86" s="41">
        <v>37300</v>
      </c>
      <c r="J86" s="31">
        <v>37300</v>
      </c>
      <c r="K86" s="41"/>
      <c r="L86" s="41">
        <v>30000</v>
      </c>
      <c r="M86" s="41">
        <v>30000</v>
      </c>
      <c r="N86" s="41">
        <v>30000</v>
      </c>
      <c r="O86" s="41">
        <v>30000</v>
      </c>
      <c r="P86" s="41">
        <v>30000</v>
      </c>
      <c r="Q86" s="41">
        <v>28000</v>
      </c>
      <c r="R86" s="31">
        <v>46000</v>
      </c>
      <c r="S86" s="39">
        <v>46000</v>
      </c>
      <c r="T86" s="39">
        <v>33090</v>
      </c>
      <c r="U86" s="26">
        <v>35490</v>
      </c>
      <c r="V86" s="39">
        <v>33090</v>
      </c>
      <c r="W86" s="11">
        <f t="shared" si="1"/>
        <v>93.237531699070161</v>
      </c>
      <c r="X86" s="33"/>
    </row>
    <row r="87" spans="1:25" x14ac:dyDescent="0.2">
      <c r="A87" s="8" t="s">
        <v>82</v>
      </c>
      <c r="B87" s="44">
        <f>AVERAGE(B5:B86)</f>
        <v>31.67890909090908</v>
      </c>
      <c r="C87" s="44">
        <f>AVERAGE(C5:C85)</f>
        <v>31.481071428571415</v>
      </c>
      <c r="D87" s="44">
        <f>AVERAGE(D6:D86)</f>
        <v>31.474912280701744</v>
      </c>
      <c r="E87" s="45">
        <f>AVERAGE(E6:E86)</f>
        <v>32024.406779661018</v>
      </c>
      <c r="F87" s="45">
        <f>AVERAGE(F6:F86)</f>
        <v>32508.275862068964</v>
      </c>
      <c r="G87" s="45">
        <f>AVERAGE(G5:G86)</f>
        <v>32455.901639344262</v>
      </c>
      <c r="H87" s="45">
        <f>AVERAGE(H5:H86)</f>
        <v>32561.833333333332</v>
      </c>
      <c r="I87" s="45">
        <f>AVERAGE(I5:I86)</f>
        <v>32725.564516129034</v>
      </c>
      <c r="J87" s="45">
        <f>AVERAGE(J5:J86)</f>
        <v>32901.677419354841</v>
      </c>
      <c r="K87" s="45">
        <f>AVERAGE(K6:K86)</f>
        <v>32776.76666666667</v>
      </c>
      <c r="L87" s="45">
        <f>AVERAGE(L5:L86)</f>
        <v>32698.677419354837</v>
      </c>
      <c r="M87" s="45">
        <f>AVERAGE(M6:M86)</f>
        <v>32636.112903225807</v>
      </c>
      <c r="N87" s="45">
        <f>AVERAGE(N5:N86)</f>
        <v>32787.096774193546</v>
      </c>
      <c r="O87" s="45">
        <f>AVERAGE(O5:O86)</f>
        <v>32675.645161290322</v>
      </c>
      <c r="P87" s="45">
        <f>AVERAGE(P5:P86)</f>
        <v>32236.5</v>
      </c>
      <c r="Q87" s="45">
        <f>AVERAGE(Q5:Q86)</f>
        <v>32802.333333333336</v>
      </c>
      <c r="R87" s="45">
        <f>AVERAGE(R5:R86)</f>
        <v>33103.934426229505</v>
      </c>
      <c r="S87" s="45">
        <f>AVERAGE(S6:S86)</f>
        <v>33248.888888888891</v>
      </c>
      <c r="T87" s="45">
        <f>AVERAGE(T6:T86)</f>
        <v>33150.625</v>
      </c>
      <c r="U87" s="45">
        <f>AVERAGE(U6:U86)</f>
        <v>33325</v>
      </c>
      <c r="V87" s="45">
        <f>AVERAGE(V6:V86)</f>
        <v>33650</v>
      </c>
      <c r="W87" s="32">
        <f t="shared" si="1"/>
        <v>100.97524381095273</v>
      </c>
      <c r="X87" s="51">
        <f>AVERAGE(X6:X86)</f>
        <v>30970</v>
      </c>
    </row>
    <row r="88" spans="1:25" x14ac:dyDescent="0.2">
      <c r="A88" s="34"/>
      <c r="B88" s="35"/>
      <c r="C88" s="35"/>
      <c r="D88" s="35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7"/>
      <c r="V88" s="38"/>
      <c r="X88" s="52"/>
    </row>
    <row r="89" spans="1:25" x14ac:dyDescent="0.2">
      <c r="A89" s="34"/>
      <c r="B89" s="35"/>
      <c r="C89" s="35"/>
      <c r="D89" s="35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7"/>
      <c r="V89" s="38"/>
    </row>
    <row r="90" spans="1:25" x14ac:dyDescent="0.2">
      <c r="A90" s="34"/>
      <c r="B90" s="35"/>
      <c r="C90" s="35"/>
      <c r="D90" s="35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7"/>
      <c r="V90" s="38"/>
    </row>
    <row r="91" spans="1:25" x14ac:dyDescent="0.2">
      <c r="V91" s="17"/>
    </row>
    <row r="92" spans="1:25" ht="18" customHeight="1" x14ac:dyDescent="0.3">
      <c r="A92" s="12"/>
      <c r="B92" s="13"/>
      <c r="C92" s="14"/>
      <c r="D92" s="13"/>
      <c r="E92" s="15"/>
      <c r="F92" s="14"/>
      <c r="G92" s="13"/>
      <c r="H92" s="14"/>
      <c r="I92" s="14"/>
      <c r="J92" s="14"/>
      <c r="K92" s="14"/>
      <c r="L92" s="13"/>
      <c r="M92" s="14"/>
      <c r="N92" s="13" t="s">
        <v>83</v>
      </c>
      <c r="O92" s="14"/>
      <c r="P92" s="13"/>
      <c r="Q92" s="15"/>
      <c r="R92" s="14"/>
      <c r="S92" s="13"/>
      <c r="T92" s="14"/>
      <c r="U92" s="14"/>
      <c r="V92" s="14"/>
      <c r="W92" s="14"/>
      <c r="X92" s="13" t="s">
        <v>84</v>
      </c>
      <c r="Y92" s="14"/>
    </row>
  </sheetData>
  <mergeCells count="5">
    <mergeCell ref="T1:V1"/>
    <mergeCell ref="R2:V2"/>
    <mergeCell ref="K1:M1"/>
    <mergeCell ref="I2:M2"/>
    <mergeCell ref="A3:L3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73" fitToHeight="2" orientation="landscape" r:id="rId1"/>
  <headerFooter>
    <oddFooter>&amp;R&amp;P</oddFooter>
  </headerFooter>
  <rowBreaks count="1" manualBreakCount="1">
    <brk id="46" max="23" man="1"/>
  </rowBreaks>
  <colBreaks count="1" manualBreakCount="1">
    <brk id="13" max="92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R88"/>
  <sheetViews>
    <sheetView workbookViewId="0">
      <selection activeCell="U5" sqref="U5:U17"/>
    </sheetView>
  </sheetViews>
  <sheetFormatPr defaultRowHeight="15" x14ac:dyDescent="0.25"/>
  <cols>
    <col min="3" max="3" width="10.85546875" style="10" customWidth="1"/>
  </cols>
  <sheetData>
    <row r="2" spans="3:18" x14ac:dyDescent="0.25">
      <c r="C2"/>
    </row>
    <row r="3" spans="3:18" x14ac:dyDescent="0.25">
      <c r="C3" s="19">
        <v>41867</v>
      </c>
      <c r="I3" s="3">
        <v>41897</v>
      </c>
      <c r="J3" s="3">
        <v>41913</v>
      </c>
    </row>
    <row r="4" spans="3:18" x14ac:dyDescent="0.25">
      <c r="C4" s="9"/>
      <c r="I4" s="9"/>
      <c r="J4" s="9"/>
    </row>
    <row r="5" spans="3:18" x14ac:dyDescent="0.25">
      <c r="C5" s="21">
        <v>27.72</v>
      </c>
      <c r="D5">
        <v>1000</v>
      </c>
      <c r="I5" s="39">
        <f>G5*H5</f>
        <v>0</v>
      </c>
      <c r="J5" s="46">
        <v>27.72</v>
      </c>
      <c r="K5" s="50">
        <f>J5*1000</f>
        <v>27720</v>
      </c>
      <c r="P5" s="50">
        <f>O5*1000</f>
        <v>0</v>
      </c>
      <c r="R5">
        <v>27720</v>
      </c>
    </row>
    <row r="6" spans="3:18" x14ac:dyDescent="0.25">
      <c r="C6" s="21">
        <v>29.71</v>
      </c>
      <c r="D6">
        <v>1000</v>
      </c>
      <c r="I6" s="39">
        <f t="shared" ref="I6:I69" si="0">G6*H6</f>
        <v>0</v>
      </c>
      <c r="J6" s="46">
        <v>32.89</v>
      </c>
      <c r="K6" s="50">
        <f t="shared" ref="K6:K69" si="1">J6*1000</f>
        <v>32890</v>
      </c>
      <c r="P6" s="50">
        <f t="shared" ref="P6:P19" si="2">O6*1000</f>
        <v>0</v>
      </c>
      <c r="R6">
        <v>32890</v>
      </c>
    </row>
    <row r="7" spans="3:18" x14ac:dyDescent="0.25">
      <c r="C7" s="21">
        <v>30.56</v>
      </c>
      <c r="D7">
        <v>1000</v>
      </c>
      <c r="I7" s="39">
        <f t="shared" si="0"/>
        <v>0</v>
      </c>
      <c r="J7" s="46">
        <v>30.03</v>
      </c>
      <c r="K7" s="50">
        <f t="shared" si="1"/>
        <v>30030</v>
      </c>
      <c r="P7" s="50">
        <f t="shared" si="2"/>
        <v>0</v>
      </c>
      <c r="R7">
        <v>30030</v>
      </c>
    </row>
    <row r="8" spans="3:18" x14ac:dyDescent="0.25">
      <c r="C8" s="21">
        <v>41.75</v>
      </c>
      <c r="D8">
        <v>1000</v>
      </c>
      <c r="I8" s="39">
        <f t="shared" si="0"/>
        <v>0</v>
      </c>
      <c r="J8" s="46">
        <v>41.84</v>
      </c>
      <c r="K8" s="50">
        <f t="shared" si="1"/>
        <v>41840</v>
      </c>
      <c r="P8" s="50">
        <f t="shared" si="2"/>
        <v>0</v>
      </c>
      <c r="R8">
        <v>41840</v>
      </c>
    </row>
    <row r="9" spans="3:18" x14ac:dyDescent="0.25">
      <c r="C9" s="22"/>
      <c r="D9">
        <v>1000</v>
      </c>
      <c r="I9" s="39"/>
      <c r="J9" s="46"/>
      <c r="K9" s="50"/>
      <c r="P9" s="50"/>
    </row>
    <row r="10" spans="3:18" x14ac:dyDescent="0.25">
      <c r="C10" s="22"/>
      <c r="D10">
        <v>1000</v>
      </c>
      <c r="I10" s="39">
        <f t="shared" si="0"/>
        <v>0</v>
      </c>
      <c r="J10" s="46">
        <v>38</v>
      </c>
      <c r="K10" s="50">
        <f t="shared" si="1"/>
        <v>38000</v>
      </c>
      <c r="P10" s="50">
        <f t="shared" si="2"/>
        <v>0</v>
      </c>
      <c r="R10">
        <v>38000</v>
      </c>
    </row>
    <row r="11" spans="3:18" x14ac:dyDescent="0.25">
      <c r="C11" s="21">
        <v>28.35</v>
      </c>
      <c r="D11">
        <v>1000</v>
      </c>
      <c r="I11" s="39">
        <f t="shared" si="0"/>
        <v>0</v>
      </c>
      <c r="J11" s="46">
        <v>30.1</v>
      </c>
      <c r="K11" s="50">
        <f t="shared" si="1"/>
        <v>30100</v>
      </c>
      <c r="P11" s="50">
        <f t="shared" si="2"/>
        <v>0</v>
      </c>
      <c r="R11">
        <v>30100</v>
      </c>
    </row>
    <row r="12" spans="3:18" x14ac:dyDescent="0.25">
      <c r="C12" s="21">
        <v>30.7</v>
      </c>
      <c r="D12">
        <v>1000</v>
      </c>
      <c r="I12" s="39">
        <f t="shared" si="0"/>
        <v>0</v>
      </c>
      <c r="J12" s="46">
        <v>29.66</v>
      </c>
      <c r="K12" s="50">
        <f t="shared" si="1"/>
        <v>29660</v>
      </c>
      <c r="P12" s="50">
        <f t="shared" si="2"/>
        <v>0</v>
      </c>
      <c r="R12">
        <v>29660</v>
      </c>
    </row>
    <row r="13" spans="3:18" x14ac:dyDescent="0.25">
      <c r="C13" s="21">
        <v>33</v>
      </c>
      <c r="D13">
        <v>1000</v>
      </c>
      <c r="I13" s="39">
        <f t="shared" si="0"/>
        <v>0</v>
      </c>
      <c r="J13" s="46">
        <v>33</v>
      </c>
      <c r="K13" s="50">
        <f t="shared" si="1"/>
        <v>33000</v>
      </c>
      <c r="P13" s="50">
        <f t="shared" si="2"/>
        <v>0</v>
      </c>
      <c r="R13">
        <v>33000</v>
      </c>
    </row>
    <row r="14" spans="3:18" x14ac:dyDescent="0.25">
      <c r="C14" s="22">
        <v>25.85</v>
      </c>
      <c r="D14">
        <v>1000</v>
      </c>
      <c r="I14" s="39">
        <f t="shared" si="0"/>
        <v>0</v>
      </c>
      <c r="J14" s="46">
        <v>25.88</v>
      </c>
      <c r="K14" s="50">
        <f t="shared" si="1"/>
        <v>25880</v>
      </c>
      <c r="P14" s="50">
        <f t="shared" si="2"/>
        <v>0</v>
      </c>
      <c r="R14">
        <v>25880</v>
      </c>
    </row>
    <row r="15" spans="3:18" x14ac:dyDescent="0.25">
      <c r="C15" s="22"/>
      <c r="D15">
        <v>1000</v>
      </c>
      <c r="I15" s="39"/>
      <c r="J15" s="46"/>
      <c r="K15" s="50"/>
      <c r="P15" s="50"/>
    </row>
    <row r="16" spans="3:18" x14ac:dyDescent="0.25">
      <c r="C16" s="22"/>
      <c r="D16">
        <v>1000</v>
      </c>
      <c r="I16" s="39">
        <f t="shared" si="0"/>
        <v>0</v>
      </c>
      <c r="J16" s="46">
        <v>32.17</v>
      </c>
      <c r="K16" s="50">
        <f t="shared" si="1"/>
        <v>32170</v>
      </c>
      <c r="P16" s="50">
        <f t="shared" si="2"/>
        <v>0</v>
      </c>
      <c r="R16">
        <v>32170</v>
      </c>
    </row>
    <row r="17" spans="3:18" x14ac:dyDescent="0.25">
      <c r="C17" s="22">
        <v>25.2</v>
      </c>
      <c r="D17">
        <v>1000</v>
      </c>
      <c r="I17" s="39">
        <f t="shared" si="0"/>
        <v>0</v>
      </c>
      <c r="J17" s="46">
        <v>25.2</v>
      </c>
      <c r="K17" s="50">
        <f t="shared" si="1"/>
        <v>25200</v>
      </c>
      <c r="P17" s="50">
        <f t="shared" si="2"/>
        <v>0</v>
      </c>
      <c r="R17">
        <v>25200</v>
      </c>
    </row>
    <row r="18" spans="3:18" x14ac:dyDescent="0.25">
      <c r="C18" s="22"/>
      <c r="D18">
        <v>1000</v>
      </c>
      <c r="I18" s="39"/>
      <c r="J18" s="46"/>
      <c r="K18" s="50"/>
      <c r="P18" s="50"/>
    </row>
    <row r="19" spans="3:18" x14ac:dyDescent="0.25">
      <c r="C19" s="22">
        <v>37.450000000000003</v>
      </c>
      <c r="D19">
        <v>1000</v>
      </c>
      <c r="I19" s="39">
        <f t="shared" si="0"/>
        <v>0</v>
      </c>
      <c r="J19" s="46">
        <v>37.65</v>
      </c>
      <c r="K19" s="50">
        <f t="shared" si="1"/>
        <v>37650</v>
      </c>
      <c r="P19" s="50">
        <f t="shared" si="2"/>
        <v>0</v>
      </c>
    </row>
    <row r="20" spans="3:18" x14ac:dyDescent="0.25">
      <c r="C20" s="22"/>
      <c r="D20">
        <v>1000</v>
      </c>
      <c r="I20" s="39"/>
      <c r="J20" s="39"/>
      <c r="K20" s="50"/>
    </row>
    <row r="21" spans="3:18" x14ac:dyDescent="0.25">
      <c r="C21" s="22"/>
      <c r="D21">
        <v>1000</v>
      </c>
      <c r="I21" s="39"/>
      <c r="J21" s="39"/>
      <c r="K21" s="50"/>
    </row>
    <row r="22" spans="3:18" x14ac:dyDescent="0.25">
      <c r="C22" s="22"/>
      <c r="D22">
        <v>1000</v>
      </c>
      <c r="I22" s="39"/>
      <c r="J22" s="46"/>
      <c r="K22" s="50"/>
    </row>
    <row r="23" spans="3:18" x14ac:dyDescent="0.25">
      <c r="C23" s="21">
        <v>32.49</v>
      </c>
      <c r="D23">
        <v>1000</v>
      </c>
      <c r="I23" s="39">
        <f t="shared" si="0"/>
        <v>0</v>
      </c>
      <c r="J23" s="46">
        <v>32.49</v>
      </c>
      <c r="K23" s="50">
        <f t="shared" si="1"/>
        <v>32490.000000000004</v>
      </c>
    </row>
    <row r="24" spans="3:18" x14ac:dyDescent="0.25">
      <c r="C24" s="21">
        <v>46</v>
      </c>
      <c r="D24">
        <v>1000</v>
      </c>
      <c r="I24" s="39"/>
      <c r="J24" s="46">
        <v>34.75</v>
      </c>
      <c r="K24" s="50">
        <f t="shared" si="1"/>
        <v>34750</v>
      </c>
    </row>
    <row r="25" spans="3:18" x14ac:dyDescent="0.25">
      <c r="C25" s="21">
        <v>37.04</v>
      </c>
      <c r="D25">
        <v>1000</v>
      </c>
      <c r="I25" s="39">
        <f t="shared" si="0"/>
        <v>0</v>
      </c>
      <c r="J25" s="46">
        <v>37.04</v>
      </c>
      <c r="K25" s="50">
        <f t="shared" si="1"/>
        <v>37040</v>
      </c>
    </row>
    <row r="26" spans="3:18" x14ac:dyDescent="0.25">
      <c r="C26" s="21">
        <v>27.3</v>
      </c>
      <c r="D26">
        <v>1000</v>
      </c>
      <c r="I26" s="39">
        <f t="shared" si="0"/>
        <v>0</v>
      </c>
      <c r="J26" s="46">
        <v>28.92</v>
      </c>
      <c r="K26" s="50">
        <f t="shared" si="1"/>
        <v>28920</v>
      </c>
    </row>
    <row r="27" spans="3:18" x14ac:dyDescent="0.25">
      <c r="C27" s="22"/>
      <c r="D27">
        <v>1000</v>
      </c>
      <c r="I27" s="39"/>
      <c r="J27" s="46"/>
      <c r="K27" s="50"/>
    </row>
    <row r="28" spans="3:18" x14ac:dyDescent="0.25">
      <c r="C28" s="22">
        <v>27.72</v>
      </c>
      <c r="D28">
        <v>1000</v>
      </c>
      <c r="I28" s="39">
        <f t="shared" si="0"/>
        <v>0</v>
      </c>
      <c r="J28" s="46">
        <v>27.72</v>
      </c>
      <c r="K28" s="50">
        <f t="shared" si="1"/>
        <v>27720</v>
      </c>
    </row>
    <row r="29" spans="3:18" x14ac:dyDescent="0.25">
      <c r="C29" s="22"/>
      <c r="D29">
        <v>1000</v>
      </c>
      <c r="I29" s="39"/>
      <c r="J29" s="46"/>
      <c r="K29" s="50"/>
    </row>
    <row r="30" spans="3:18" x14ac:dyDescent="0.25">
      <c r="C30" s="22">
        <v>40.81</v>
      </c>
      <c r="D30">
        <v>1000</v>
      </c>
      <c r="I30" s="39">
        <f t="shared" si="0"/>
        <v>0</v>
      </c>
      <c r="J30" s="46">
        <v>40.81</v>
      </c>
      <c r="K30" s="50">
        <f t="shared" si="1"/>
        <v>40810</v>
      </c>
    </row>
    <row r="31" spans="3:18" x14ac:dyDescent="0.25">
      <c r="C31" s="22"/>
      <c r="D31">
        <v>1000</v>
      </c>
      <c r="I31" s="39"/>
      <c r="J31" s="39"/>
      <c r="K31" s="50"/>
    </row>
    <row r="32" spans="3:18" x14ac:dyDescent="0.25">
      <c r="C32" s="21">
        <v>31.35</v>
      </c>
      <c r="D32">
        <v>1000</v>
      </c>
      <c r="I32" s="39">
        <f t="shared" si="0"/>
        <v>0</v>
      </c>
      <c r="J32" s="46">
        <v>32.049999999999997</v>
      </c>
      <c r="K32" s="50">
        <f t="shared" si="1"/>
        <v>32049.999999999996</v>
      </c>
    </row>
    <row r="33" spans="3:11" x14ac:dyDescent="0.25">
      <c r="C33" s="21">
        <v>30.13</v>
      </c>
      <c r="D33">
        <v>1000</v>
      </c>
      <c r="I33" s="39">
        <f t="shared" si="0"/>
        <v>0</v>
      </c>
      <c r="J33" s="46">
        <v>30.13</v>
      </c>
      <c r="K33" s="50">
        <f t="shared" si="1"/>
        <v>30130</v>
      </c>
    </row>
    <row r="34" spans="3:11" x14ac:dyDescent="0.25">
      <c r="C34" s="21">
        <v>32.299999999999997</v>
      </c>
      <c r="D34">
        <v>1000</v>
      </c>
      <c r="I34" s="39">
        <f t="shared" si="0"/>
        <v>0</v>
      </c>
      <c r="J34" s="46">
        <v>31.6</v>
      </c>
      <c r="K34" s="50">
        <f t="shared" si="1"/>
        <v>31600</v>
      </c>
    </row>
    <row r="35" spans="3:11" x14ac:dyDescent="0.25">
      <c r="C35" s="21">
        <v>29.3</v>
      </c>
      <c r="D35">
        <v>1000</v>
      </c>
      <c r="I35" s="39">
        <f t="shared" si="0"/>
        <v>0</v>
      </c>
      <c r="J35" s="46">
        <v>28.7</v>
      </c>
      <c r="K35" s="50">
        <f t="shared" si="1"/>
        <v>28700</v>
      </c>
    </row>
    <row r="36" spans="3:11" x14ac:dyDescent="0.25">
      <c r="C36" s="21">
        <v>35.020000000000003</v>
      </c>
      <c r="D36">
        <v>1000</v>
      </c>
      <c r="I36" s="39">
        <f t="shared" si="0"/>
        <v>0</v>
      </c>
      <c r="J36" s="46">
        <v>35.130000000000003</v>
      </c>
      <c r="K36" s="50">
        <f t="shared" si="1"/>
        <v>35130</v>
      </c>
    </row>
    <row r="37" spans="3:11" ht="15.75" thickBot="1" x14ac:dyDescent="0.3">
      <c r="C37" s="23">
        <v>29.11</v>
      </c>
      <c r="D37">
        <v>1000</v>
      </c>
      <c r="I37" s="39">
        <f t="shared" si="0"/>
        <v>0</v>
      </c>
      <c r="J37" s="47">
        <v>24.12</v>
      </c>
      <c r="K37" s="50">
        <f t="shared" si="1"/>
        <v>24120</v>
      </c>
    </row>
    <row r="38" spans="3:11" x14ac:dyDescent="0.25">
      <c r="C38" s="22"/>
      <c r="D38">
        <v>1000</v>
      </c>
      <c r="I38" s="39"/>
      <c r="J38" s="39"/>
      <c r="K38" s="50"/>
    </row>
    <row r="39" spans="3:11" x14ac:dyDescent="0.25">
      <c r="C39" s="21">
        <v>23.33</v>
      </c>
      <c r="D39">
        <v>1000</v>
      </c>
      <c r="I39" s="39">
        <f t="shared" si="0"/>
        <v>0</v>
      </c>
      <c r="J39" s="46">
        <v>23.34</v>
      </c>
      <c r="K39" s="50">
        <f t="shared" si="1"/>
        <v>23340</v>
      </c>
    </row>
    <row r="40" spans="3:11" x14ac:dyDescent="0.25">
      <c r="C40" s="21">
        <v>27.8</v>
      </c>
      <c r="D40">
        <v>1000</v>
      </c>
      <c r="I40" s="39">
        <f t="shared" si="0"/>
        <v>0</v>
      </c>
      <c r="J40" s="46">
        <v>27.75</v>
      </c>
      <c r="K40" s="50">
        <f t="shared" si="1"/>
        <v>27750</v>
      </c>
    </row>
    <row r="41" spans="3:11" x14ac:dyDescent="0.25">
      <c r="C41" s="21">
        <v>28</v>
      </c>
      <c r="D41">
        <v>1000</v>
      </c>
      <c r="I41" s="39">
        <f t="shared" si="0"/>
        <v>0</v>
      </c>
      <c r="J41" s="46">
        <v>28</v>
      </c>
      <c r="K41" s="50">
        <f t="shared" si="1"/>
        <v>28000</v>
      </c>
    </row>
    <row r="42" spans="3:11" x14ac:dyDescent="0.25">
      <c r="C42" s="21">
        <v>25.33</v>
      </c>
      <c r="D42">
        <v>1000</v>
      </c>
      <c r="I42" s="39">
        <f t="shared" si="0"/>
        <v>0</v>
      </c>
      <c r="J42" s="46">
        <v>25.33</v>
      </c>
      <c r="K42" s="50">
        <f t="shared" si="1"/>
        <v>25330</v>
      </c>
    </row>
    <row r="43" spans="3:11" x14ac:dyDescent="0.25">
      <c r="C43" s="21">
        <v>24.8</v>
      </c>
      <c r="D43">
        <v>1000</v>
      </c>
      <c r="I43" s="39">
        <f t="shared" si="0"/>
        <v>0</v>
      </c>
      <c r="J43" s="46">
        <v>24.9</v>
      </c>
      <c r="K43" s="50">
        <f t="shared" si="1"/>
        <v>24900</v>
      </c>
    </row>
    <row r="44" spans="3:11" x14ac:dyDescent="0.25">
      <c r="C44" s="21">
        <v>26</v>
      </c>
      <c r="D44">
        <v>1000</v>
      </c>
      <c r="I44" s="39">
        <f t="shared" si="0"/>
        <v>0</v>
      </c>
      <c r="J44" s="46">
        <v>26.4</v>
      </c>
      <c r="K44" s="50">
        <f t="shared" si="1"/>
        <v>26400</v>
      </c>
    </row>
    <row r="45" spans="3:11" x14ac:dyDescent="0.25">
      <c r="C45" s="24">
        <v>26.38</v>
      </c>
      <c r="D45">
        <v>1000</v>
      </c>
      <c r="I45" s="39">
        <f t="shared" si="0"/>
        <v>0</v>
      </c>
      <c r="J45" s="48">
        <v>25.83</v>
      </c>
      <c r="K45" s="50">
        <f t="shared" si="1"/>
        <v>25830</v>
      </c>
    </row>
    <row r="46" spans="3:11" x14ac:dyDescent="0.25">
      <c r="C46" s="22"/>
      <c r="D46">
        <v>1000</v>
      </c>
      <c r="I46" s="39"/>
      <c r="J46" s="39"/>
      <c r="K46" s="50"/>
    </row>
    <row r="47" spans="3:11" x14ac:dyDescent="0.25">
      <c r="C47" s="21">
        <v>28.2</v>
      </c>
      <c r="D47">
        <v>1000</v>
      </c>
      <c r="I47" s="39">
        <f t="shared" si="0"/>
        <v>0</v>
      </c>
      <c r="J47" s="46">
        <v>28.2</v>
      </c>
      <c r="K47" s="50">
        <f t="shared" si="1"/>
        <v>28200</v>
      </c>
    </row>
    <row r="48" spans="3:11" x14ac:dyDescent="0.25">
      <c r="C48" s="21">
        <v>36.119999999999997</v>
      </c>
      <c r="D48">
        <v>1000</v>
      </c>
      <c r="I48" s="39">
        <f t="shared" si="0"/>
        <v>0</v>
      </c>
      <c r="J48" s="46">
        <v>36.119999999999997</v>
      </c>
      <c r="K48" s="50">
        <f t="shared" si="1"/>
        <v>36120</v>
      </c>
    </row>
    <row r="49" spans="3:11" x14ac:dyDescent="0.25">
      <c r="C49" s="21">
        <v>28</v>
      </c>
      <c r="D49">
        <v>1000</v>
      </c>
      <c r="I49" s="39">
        <f t="shared" si="0"/>
        <v>0</v>
      </c>
      <c r="J49" s="46">
        <v>28</v>
      </c>
      <c r="K49" s="50">
        <f t="shared" si="1"/>
        <v>28000</v>
      </c>
    </row>
    <row r="50" spans="3:11" x14ac:dyDescent="0.25">
      <c r="C50" s="21">
        <v>32.57</v>
      </c>
      <c r="D50">
        <v>1000</v>
      </c>
      <c r="I50" s="39">
        <f t="shared" si="0"/>
        <v>0</v>
      </c>
      <c r="J50" s="46">
        <v>32.57</v>
      </c>
      <c r="K50" s="50">
        <f t="shared" si="1"/>
        <v>32570</v>
      </c>
    </row>
    <row r="51" spans="3:11" x14ac:dyDescent="0.25">
      <c r="C51" s="21">
        <v>35.86</v>
      </c>
      <c r="D51">
        <v>1000</v>
      </c>
      <c r="I51" s="39">
        <f t="shared" si="0"/>
        <v>0</v>
      </c>
      <c r="J51" s="46">
        <v>35.9</v>
      </c>
      <c r="K51" s="50">
        <f t="shared" si="1"/>
        <v>35900</v>
      </c>
    </row>
    <row r="52" spans="3:11" x14ac:dyDescent="0.25">
      <c r="C52" s="22"/>
      <c r="D52">
        <v>1000</v>
      </c>
      <c r="I52" s="39"/>
      <c r="J52" s="46"/>
      <c r="K52" s="50"/>
    </row>
    <row r="53" spans="3:11" x14ac:dyDescent="0.25">
      <c r="C53" s="21">
        <v>37.03</v>
      </c>
      <c r="D53">
        <v>1000</v>
      </c>
      <c r="I53" s="39">
        <f t="shared" si="0"/>
        <v>0</v>
      </c>
      <c r="J53" s="46">
        <v>37.03</v>
      </c>
      <c r="K53" s="50">
        <f t="shared" si="1"/>
        <v>37030</v>
      </c>
    </row>
    <row r="54" spans="3:11" x14ac:dyDescent="0.25">
      <c r="C54" s="21">
        <v>36</v>
      </c>
      <c r="D54">
        <v>1000</v>
      </c>
      <c r="I54" s="39">
        <f t="shared" si="0"/>
        <v>0</v>
      </c>
      <c r="J54" s="46">
        <v>36</v>
      </c>
      <c r="K54" s="50">
        <f t="shared" si="1"/>
        <v>36000</v>
      </c>
    </row>
    <row r="55" spans="3:11" x14ac:dyDescent="0.25">
      <c r="C55" s="21">
        <v>26.75</v>
      </c>
      <c r="D55">
        <v>1000</v>
      </c>
      <c r="I55" s="39">
        <f t="shared" si="0"/>
        <v>0</v>
      </c>
      <c r="J55" s="46">
        <v>26.75</v>
      </c>
      <c r="K55" s="50">
        <f t="shared" si="1"/>
        <v>26750</v>
      </c>
    </row>
    <row r="56" spans="3:11" x14ac:dyDescent="0.25">
      <c r="C56" s="21">
        <v>27.4</v>
      </c>
      <c r="D56">
        <v>1000</v>
      </c>
      <c r="I56" s="39">
        <f t="shared" si="0"/>
        <v>0</v>
      </c>
      <c r="J56" s="46">
        <v>27.4</v>
      </c>
      <c r="K56" s="50">
        <f t="shared" si="1"/>
        <v>27400</v>
      </c>
    </row>
    <row r="57" spans="3:11" x14ac:dyDescent="0.25">
      <c r="C57" s="21">
        <v>28.8</v>
      </c>
      <c r="D57">
        <v>1000</v>
      </c>
      <c r="I57" s="39">
        <f t="shared" si="0"/>
        <v>0</v>
      </c>
      <c r="J57" s="46">
        <v>31</v>
      </c>
      <c r="K57" s="50">
        <f t="shared" si="1"/>
        <v>31000</v>
      </c>
    </row>
    <row r="58" spans="3:11" x14ac:dyDescent="0.25">
      <c r="C58" s="21">
        <v>27.46</v>
      </c>
      <c r="D58">
        <v>1000</v>
      </c>
      <c r="I58" s="39">
        <f t="shared" si="0"/>
        <v>0</v>
      </c>
      <c r="J58" s="46">
        <v>29.38</v>
      </c>
      <c r="K58" s="50">
        <f t="shared" si="1"/>
        <v>29380</v>
      </c>
    </row>
    <row r="59" spans="3:11" ht="15.75" thickBot="1" x14ac:dyDescent="0.3">
      <c r="C59" s="23">
        <v>29</v>
      </c>
      <c r="D59">
        <v>1000</v>
      </c>
      <c r="I59" s="39">
        <f t="shared" si="0"/>
        <v>0</v>
      </c>
      <c r="J59" s="47">
        <v>29</v>
      </c>
      <c r="K59" s="50">
        <f t="shared" si="1"/>
        <v>29000</v>
      </c>
    </row>
    <row r="60" spans="3:11" x14ac:dyDescent="0.25">
      <c r="C60" s="22"/>
      <c r="D60">
        <v>1000</v>
      </c>
      <c r="I60" s="39"/>
      <c r="J60" s="39"/>
      <c r="K60" s="50"/>
    </row>
    <row r="61" spans="3:11" x14ac:dyDescent="0.25">
      <c r="C61" s="21">
        <v>25.39</v>
      </c>
      <c r="D61">
        <v>1000</v>
      </c>
      <c r="I61" s="39">
        <f t="shared" si="0"/>
        <v>0</v>
      </c>
      <c r="J61" s="46">
        <v>25.39</v>
      </c>
      <c r="K61" s="50">
        <f t="shared" si="1"/>
        <v>25390</v>
      </c>
    </row>
    <row r="62" spans="3:11" x14ac:dyDescent="0.25">
      <c r="C62" s="21">
        <v>26.45</v>
      </c>
      <c r="D62">
        <v>1000</v>
      </c>
      <c r="I62" s="39">
        <f t="shared" si="0"/>
        <v>0</v>
      </c>
      <c r="J62" s="46">
        <v>26.47</v>
      </c>
      <c r="K62" s="50">
        <f t="shared" si="1"/>
        <v>26470</v>
      </c>
    </row>
    <row r="63" spans="3:11" x14ac:dyDescent="0.25">
      <c r="C63" s="21">
        <v>28</v>
      </c>
      <c r="D63">
        <v>1000</v>
      </c>
      <c r="I63" s="39">
        <f t="shared" si="0"/>
        <v>0</v>
      </c>
      <c r="J63" s="46">
        <v>29</v>
      </c>
      <c r="K63" s="50">
        <f t="shared" si="1"/>
        <v>29000</v>
      </c>
    </row>
    <row r="64" spans="3:11" x14ac:dyDescent="0.25">
      <c r="C64" s="21">
        <v>32</v>
      </c>
      <c r="D64">
        <v>1000</v>
      </c>
      <c r="I64" s="39">
        <f t="shared" si="0"/>
        <v>0</v>
      </c>
      <c r="J64" s="46">
        <v>26.96</v>
      </c>
      <c r="K64" s="50">
        <f t="shared" si="1"/>
        <v>26960</v>
      </c>
    </row>
    <row r="65" spans="3:11" x14ac:dyDescent="0.25">
      <c r="C65" s="22"/>
      <c r="D65">
        <v>1000</v>
      </c>
      <c r="I65" s="39"/>
      <c r="J65" s="39"/>
      <c r="K65" s="50"/>
    </row>
    <row r="66" spans="3:11" x14ac:dyDescent="0.25">
      <c r="C66" s="22"/>
      <c r="D66">
        <v>1000</v>
      </c>
      <c r="I66" s="39"/>
      <c r="J66" s="39"/>
      <c r="K66" s="50"/>
    </row>
    <row r="67" spans="3:11" x14ac:dyDescent="0.25">
      <c r="C67" s="21">
        <v>41.1</v>
      </c>
      <c r="D67">
        <v>1000</v>
      </c>
      <c r="I67" s="39">
        <f t="shared" si="0"/>
        <v>0</v>
      </c>
      <c r="J67" s="46">
        <v>41.1</v>
      </c>
      <c r="K67" s="50">
        <f t="shared" si="1"/>
        <v>41100</v>
      </c>
    </row>
    <row r="68" spans="3:11" x14ac:dyDescent="0.25">
      <c r="C68" s="21">
        <v>35.700000000000003</v>
      </c>
      <c r="D68">
        <v>1000</v>
      </c>
      <c r="I68" s="39">
        <f t="shared" si="0"/>
        <v>0</v>
      </c>
      <c r="J68" s="46">
        <v>35.700000000000003</v>
      </c>
      <c r="K68" s="50">
        <f t="shared" si="1"/>
        <v>35700</v>
      </c>
    </row>
    <row r="69" spans="3:11" x14ac:dyDescent="0.25">
      <c r="C69" s="21">
        <v>35.5</v>
      </c>
      <c r="D69">
        <v>1000</v>
      </c>
      <c r="I69" s="39">
        <f t="shared" si="0"/>
        <v>0</v>
      </c>
      <c r="J69" s="46">
        <v>35.5</v>
      </c>
      <c r="K69" s="50">
        <f t="shared" si="1"/>
        <v>35500</v>
      </c>
    </row>
    <row r="70" spans="3:11" x14ac:dyDescent="0.25">
      <c r="C70" s="21">
        <v>39.68</v>
      </c>
      <c r="D70">
        <v>1000</v>
      </c>
      <c r="I70" s="39">
        <f t="shared" ref="I70:I85" si="3">G70*H70</f>
        <v>0</v>
      </c>
      <c r="J70" s="46">
        <v>39.729999999999997</v>
      </c>
      <c r="K70" s="50">
        <f t="shared" ref="K70:K85" si="4">J70*1000</f>
        <v>39730</v>
      </c>
    </row>
    <row r="71" spans="3:11" x14ac:dyDescent="0.25">
      <c r="C71" s="21">
        <v>36.15</v>
      </c>
      <c r="D71">
        <v>1000</v>
      </c>
      <c r="I71" s="39">
        <f t="shared" si="3"/>
        <v>0</v>
      </c>
      <c r="J71" s="46">
        <v>36.15</v>
      </c>
      <c r="K71" s="50">
        <f t="shared" si="4"/>
        <v>36150</v>
      </c>
    </row>
    <row r="72" spans="3:11" x14ac:dyDescent="0.25">
      <c r="C72" s="21">
        <v>39</v>
      </c>
      <c r="D72">
        <v>1000</v>
      </c>
      <c r="I72" s="39">
        <f t="shared" si="3"/>
        <v>0</v>
      </c>
      <c r="J72" s="46">
        <v>39</v>
      </c>
      <c r="K72" s="50">
        <f t="shared" si="4"/>
        <v>39000</v>
      </c>
    </row>
    <row r="73" spans="3:11" x14ac:dyDescent="0.25">
      <c r="C73" s="22"/>
      <c r="D73">
        <v>1000</v>
      </c>
      <c r="I73" s="39">
        <f t="shared" si="3"/>
        <v>0</v>
      </c>
      <c r="J73" s="46">
        <v>43</v>
      </c>
      <c r="K73" s="50">
        <f t="shared" si="4"/>
        <v>43000</v>
      </c>
    </row>
    <row r="74" spans="3:11" x14ac:dyDescent="0.25">
      <c r="C74" s="21">
        <v>34.58</v>
      </c>
      <c r="D74">
        <v>1000</v>
      </c>
      <c r="I74" s="39">
        <f t="shared" si="3"/>
        <v>0</v>
      </c>
      <c r="J74" s="46">
        <v>35.17</v>
      </c>
      <c r="K74" s="50">
        <f t="shared" si="4"/>
        <v>35170</v>
      </c>
    </row>
    <row r="75" spans="3:11" x14ac:dyDescent="0.25">
      <c r="C75" s="21">
        <v>36.549999999999997</v>
      </c>
      <c r="D75">
        <v>1000</v>
      </c>
      <c r="I75" s="39">
        <f t="shared" si="3"/>
        <v>0</v>
      </c>
      <c r="J75" s="46">
        <v>38.479999999999997</v>
      </c>
      <c r="K75" s="50">
        <f t="shared" si="4"/>
        <v>38480</v>
      </c>
    </row>
    <row r="76" spans="3:11" x14ac:dyDescent="0.25">
      <c r="C76" s="21">
        <v>31.02</v>
      </c>
      <c r="D76">
        <v>1000</v>
      </c>
      <c r="I76" s="39">
        <f t="shared" si="3"/>
        <v>0</v>
      </c>
      <c r="J76" s="46">
        <v>31.07</v>
      </c>
      <c r="K76" s="50">
        <f t="shared" si="4"/>
        <v>31070</v>
      </c>
    </row>
    <row r="77" spans="3:11" ht="15.75" thickBot="1" x14ac:dyDescent="0.3">
      <c r="C77" s="23">
        <v>38</v>
      </c>
      <c r="D77">
        <v>1000</v>
      </c>
      <c r="I77" s="39">
        <f t="shared" si="3"/>
        <v>0</v>
      </c>
      <c r="J77" s="47">
        <v>38</v>
      </c>
      <c r="K77" s="50">
        <f t="shared" si="4"/>
        <v>38000</v>
      </c>
    </row>
    <row r="78" spans="3:11" x14ac:dyDescent="0.25">
      <c r="C78" s="22"/>
      <c r="D78">
        <v>1000</v>
      </c>
      <c r="I78" s="39"/>
      <c r="J78" s="39"/>
      <c r="K78" s="50"/>
    </row>
    <row r="79" spans="3:11" x14ac:dyDescent="0.25">
      <c r="C79" s="22"/>
      <c r="D79">
        <v>1000</v>
      </c>
      <c r="I79" s="39">
        <f t="shared" si="3"/>
        <v>0</v>
      </c>
      <c r="J79" s="46">
        <v>44</v>
      </c>
      <c r="K79" s="50">
        <f t="shared" si="4"/>
        <v>44000</v>
      </c>
    </row>
    <row r="80" spans="3:11" x14ac:dyDescent="0.25">
      <c r="C80" s="22">
        <v>37</v>
      </c>
      <c r="D80">
        <v>1000</v>
      </c>
      <c r="I80" s="39">
        <f t="shared" si="3"/>
        <v>0</v>
      </c>
      <c r="J80" s="46">
        <v>37</v>
      </c>
      <c r="K80" s="50">
        <f t="shared" si="4"/>
        <v>37000</v>
      </c>
    </row>
    <row r="81" spans="3:11" x14ac:dyDescent="0.25">
      <c r="C81" s="22">
        <v>30</v>
      </c>
      <c r="D81">
        <v>1000</v>
      </c>
      <c r="I81" s="39">
        <f t="shared" si="3"/>
        <v>0</v>
      </c>
      <c r="J81" s="46">
        <v>30</v>
      </c>
      <c r="K81" s="50">
        <f t="shared" si="4"/>
        <v>30000</v>
      </c>
    </row>
    <row r="82" spans="3:11" x14ac:dyDescent="0.25">
      <c r="C82" s="22">
        <v>66</v>
      </c>
      <c r="D82">
        <v>1000</v>
      </c>
      <c r="I82" s="39">
        <f t="shared" si="3"/>
        <v>0</v>
      </c>
      <c r="J82" s="46">
        <v>66</v>
      </c>
      <c r="K82" s="50">
        <f t="shared" si="4"/>
        <v>66000</v>
      </c>
    </row>
    <row r="83" spans="3:11" x14ac:dyDescent="0.25">
      <c r="C83" s="22">
        <v>64.33</v>
      </c>
      <c r="D83">
        <v>1000</v>
      </c>
      <c r="I83" s="39">
        <f t="shared" si="3"/>
        <v>0</v>
      </c>
      <c r="J83" s="46">
        <v>64.33</v>
      </c>
      <c r="K83" s="50">
        <f t="shared" si="4"/>
        <v>64330</v>
      </c>
    </row>
    <row r="84" spans="3:11" x14ac:dyDescent="0.25">
      <c r="C84" s="22"/>
      <c r="D84">
        <v>1000</v>
      </c>
      <c r="I84" s="39"/>
      <c r="J84" s="46"/>
      <c r="K84" s="50"/>
    </row>
    <row r="85" spans="3:11" ht="15.75" thickBot="1" x14ac:dyDescent="0.3">
      <c r="C85" s="22">
        <v>28</v>
      </c>
      <c r="D85">
        <v>1000</v>
      </c>
      <c r="I85" s="39">
        <f t="shared" si="3"/>
        <v>0</v>
      </c>
      <c r="J85" s="47">
        <v>33.090000000000003</v>
      </c>
      <c r="K85" s="50">
        <f t="shared" si="4"/>
        <v>33090</v>
      </c>
    </row>
    <row r="86" spans="3:11" x14ac:dyDescent="0.25">
      <c r="C86" s="25"/>
      <c r="I86" s="45">
        <f>AVERAGE(I5:I85)</f>
        <v>0</v>
      </c>
      <c r="J86" s="45"/>
      <c r="K86" s="49"/>
    </row>
    <row r="88" spans="3:11" x14ac:dyDescent="0.25">
      <c r="C88" s="14"/>
    </row>
  </sheetData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Лист1!Заголовки_для_печати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2014-11-27T13:31:41Z</dcterms:modified>
</cp:coreProperties>
</file>